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022"/>
  <workbookPr showInkAnnotation="0" autoCompressPictures="0"/>
  <bookViews>
    <workbookView xWindow="0" yWindow="0" windowWidth="25600" windowHeight="16000" tabRatio="500" activeTab="1"/>
  </bookViews>
  <sheets>
    <sheet name="results" sheetId="4" r:id="rId1"/>
    <sheet name="splits" sheetId="1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O61" i="1" l="1"/>
  <c r="AO59" i="1"/>
  <c r="AO60" i="1"/>
  <c r="AO58" i="1"/>
  <c r="AO3" i="1"/>
  <c r="AP3" i="1"/>
  <c r="AO4" i="1"/>
  <c r="AP4" i="1"/>
  <c r="AO5" i="1"/>
  <c r="AP5" i="1"/>
  <c r="AO6" i="1"/>
  <c r="AP6" i="1"/>
  <c r="AO7" i="1"/>
  <c r="AP7" i="1"/>
  <c r="AO8" i="1"/>
  <c r="AP8" i="1"/>
  <c r="AO9" i="1"/>
  <c r="AP9" i="1"/>
  <c r="AO10" i="1"/>
  <c r="AP10" i="1"/>
  <c r="AO11" i="1"/>
  <c r="AP11" i="1"/>
  <c r="AO12" i="1"/>
  <c r="AP12" i="1"/>
  <c r="AO13" i="1"/>
  <c r="AP13" i="1"/>
  <c r="AO14" i="1"/>
  <c r="AP14" i="1"/>
  <c r="AO15" i="1"/>
  <c r="AP15" i="1"/>
  <c r="AO16" i="1"/>
  <c r="AP16" i="1"/>
  <c r="AO17" i="1"/>
  <c r="AP17" i="1"/>
  <c r="AO18" i="1"/>
  <c r="AP18" i="1"/>
  <c r="AO19" i="1"/>
  <c r="AP19" i="1"/>
  <c r="AO20" i="1"/>
  <c r="AP20" i="1"/>
  <c r="AO21" i="1"/>
  <c r="AP21" i="1"/>
  <c r="AO22" i="1"/>
  <c r="AP22" i="1"/>
  <c r="AO23" i="1"/>
  <c r="AP23" i="1"/>
  <c r="AO24" i="1"/>
  <c r="AP24" i="1"/>
  <c r="AO25" i="1"/>
  <c r="AP25" i="1"/>
  <c r="AO26" i="1"/>
  <c r="AP26" i="1"/>
  <c r="AO27" i="1"/>
  <c r="AP27" i="1"/>
  <c r="AO28" i="1"/>
  <c r="AP28" i="1"/>
  <c r="AO29" i="1"/>
  <c r="AP29" i="1"/>
  <c r="AO30" i="1"/>
  <c r="AP30" i="1"/>
  <c r="AO31" i="1"/>
  <c r="AP31" i="1"/>
  <c r="AO32" i="1"/>
  <c r="AP32" i="1"/>
  <c r="AO33" i="1"/>
  <c r="AP33" i="1"/>
  <c r="AO34" i="1"/>
  <c r="AP34" i="1"/>
  <c r="AO35" i="1"/>
  <c r="AP35" i="1"/>
  <c r="AO36" i="1"/>
  <c r="AP36" i="1"/>
  <c r="AO37" i="1"/>
  <c r="AP37" i="1"/>
  <c r="AO38" i="1"/>
  <c r="AP38" i="1"/>
  <c r="AO39" i="1"/>
  <c r="AP39" i="1"/>
  <c r="AO40" i="1"/>
  <c r="AP40" i="1"/>
  <c r="AO41" i="1"/>
  <c r="AP41" i="1"/>
  <c r="AO42" i="1"/>
  <c r="AP42" i="1"/>
  <c r="AO43" i="1"/>
  <c r="AP43" i="1"/>
  <c r="AO44" i="1"/>
  <c r="AP44" i="1"/>
  <c r="AO45" i="1"/>
  <c r="AP45" i="1"/>
  <c r="AO46" i="1"/>
  <c r="AP46" i="1"/>
  <c r="AO47" i="1"/>
  <c r="AP47" i="1"/>
  <c r="AO48" i="1"/>
  <c r="AP48" i="1"/>
  <c r="AO49" i="1"/>
  <c r="AP49" i="1"/>
  <c r="AO50" i="1"/>
  <c r="AP50" i="1"/>
  <c r="AO51" i="1"/>
  <c r="AP51" i="1"/>
  <c r="AO52" i="1"/>
  <c r="AP52" i="1"/>
  <c r="AO53" i="1"/>
  <c r="AP53" i="1"/>
  <c r="AO54" i="1"/>
  <c r="AP54" i="1"/>
  <c r="AO55" i="1"/>
  <c r="AP55" i="1"/>
  <c r="AO56" i="1"/>
  <c r="AP56" i="1"/>
  <c r="AO57" i="1"/>
  <c r="AP57" i="1"/>
  <c r="AP58" i="1"/>
  <c r="AP59" i="1"/>
  <c r="AP60" i="1"/>
  <c r="AP61" i="1"/>
  <c r="AO62" i="1"/>
  <c r="AP62" i="1"/>
  <c r="AO63" i="1"/>
  <c r="AP63" i="1"/>
  <c r="AO64" i="1"/>
  <c r="AP64" i="1"/>
  <c r="AO65" i="1"/>
  <c r="AP65" i="1"/>
  <c r="AO2" i="1"/>
  <c r="AP2" i="1"/>
  <c r="F7" i="4"/>
  <c r="F16" i="4"/>
  <c r="F15" i="4"/>
  <c r="F14" i="4"/>
  <c r="F13" i="4"/>
  <c r="F12" i="4"/>
  <c r="F11" i="4"/>
  <c r="F10" i="4"/>
  <c r="F9" i="4"/>
  <c r="F8" i="4"/>
  <c r="F6" i="4"/>
  <c r="F5" i="4"/>
  <c r="F4" i="4"/>
  <c r="F3" i="4"/>
</calcChain>
</file>

<file path=xl/sharedStrings.xml><?xml version="1.0" encoding="utf-8"?>
<sst xmlns="http://schemas.openxmlformats.org/spreadsheetml/2006/main" count="345" uniqueCount="188">
  <si>
    <t>Team#</t>
  </si>
  <si>
    <t>Team Name</t>
  </si>
  <si>
    <t>Category</t>
  </si>
  <si>
    <t>Surname</t>
  </si>
  <si>
    <t>Name</t>
  </si>
  <si>
    <t>START TIME</t>
  </si>
  <si>
    <t>CP1</t>
  </si>
  <si>
    <t>CP2</t>
  </si>
  <si>
    <t>CP3</t>
  </si>
  <si>
    <t>CP4</t>
  </si>
  <si>
    <t>CP5</t>
  </si>
  <si>
    <t>CP6</t>
  </si>
  <si>
    <t>CP7</t>
  </si>
  <si>
    <t>CP8</t>
  </si>
  <si>
    <t>CP9</t>
  </si>
  <si>
    <t>CP10</t>
  </si>
  <si>
    <t>CP11</t>
  </si>
  <si>
    <t>CP12</t>
  </si>
  <si>
    <t>CP13</t>
  </si>
  <si>
    <t>CP14</t>
  </si>
  <si>
    <t>CP15</t>
  </si>
  <si>
    <t>A</t>
  </si>
  <si>
    <t>B</t>
  </si>
  <si>
    <t>C</t>
  </si>
  <si>
    <t>D</t>
  </si>
  <si>
    <t>E</t>
  </si>
  <si>
    <t>F</t>
  </si>
  <si>
    <t>G</t>
  </si>
  <si>
    <t>CP16</t>
  </si>
  <si>
    <t>CP17</t>
  </si>
  <si>
    <t>CP18</t>
  </si>
  <si>
    <t>CP19</t>
  </si>
  <si>
    <t>CP20</t>
  </si>
  <si>
    <t>CP21</t>
  </si>
  <si>
    <t>CP22</t>
  </si>
  <si>
    <t>CP23</t>
  </si>
  <si>
    <t>CP24</t>
  </si>
  <si>
    <t>CP25</t>
  </si>
  <si>
    <t>CP26</t>
  </si>
  <si>
    <t>FINISH</t>
  </si>
  <si>
    <t>RACE TIME</t>
  </si>
  <si>
    <t>DNF</t>
  </si>
  <si>
    <t>Hugh</t>
  </si>
  <si>
    <t>Stodart</t>
  </si>
  <si>
    <t>Josh</t>
  </si>
  <si>
    <t>Street</t>
  </si>
  <si>
    <t>Bernadette</t>
  </si>
  <si>
    <t>Dornom</t>
  </si>
  <si>
    <t>Leo</t>
  </si>
  <si>
    <t>Theoharis</t>
  </si>
  <si>
    <t>Paul</t>
  </si>
  <si>
    <t>Gruber</t>
  </si>
  <si>
    <t>Karina</t>
  </si>
  <si>
    <t>Vitiritti</t>
  </si>
  <si>
    <t>Bruce</t>
  </si>
  <si>
    <t>Shaw</t>
  </si>
  <si>
    <t>Eliot</t>
  </si>
  <si>
    <t>Paulsen</t>
  </si>
  <si>
    <t>Jarad</t>
  </si>
  <si>
    <t>Kohlar</t>
  </si>
  <si>
    <t>Jodie</t>
  </si>
  <si>
    <t>Willet</t>
  </si>
  <si>
    <t xml:space="preserve">Tom </t>
  </si>
  <si>
    <t>Chadbourne</t>
  </si>
  <si>
    <t>Ian</t>
  </si>
  <si>
    <t>Franzke</t>
  </si>
  <si>
    <t>Darlene</t>
  </si>
  <si>
    <t>Hein</t>
  </si>
  <si>
    <t>Kellie-Anne</t>
  </si>
  <si>
    <t>Pitman</t>
  </si>
  <si>
    <t xml:space="preserve">Tahlia </t>
  </si>
  <si>
    <t>Royce</t>
  </si>
  <si>
    <t>Helen</t>
  </si>
  <si>
    <t xml:space="preserve">Newman Steenbergen </t>
  </si>
  <si>
    <t>Clare</t>
  </si>
  <si>
    <t>Lonergan</t>
  </si>
  <si>
    <t>Ben</t>
  </si>
  <si>
    <t>Cirulis</t>
  </si>
  <si>
    <t>Rohan</t>
  </si>
  <si>
    <t>Kilham</t>
  </si>
  <si>
    <t>Sean</t>
  </si>
  <si>
    <t>King</t>
  </si>
  <si>
    <t>Kevin</t>
  </si>
  <si>
    <t>Piercy</t>
  </si>
  <si>
    <t xml:space="preserve">Julie </t>
  </si>
  <si>
    <t>Sager</t>
  </si>
  <si>
    <t>Noel</t>
  </si>
  <si>
    <t>Duffy</t>
  </si>
  <si>
    <t>Gus</t>
  </si>
  <si>
    <t>Fiuza</t>
  </si>
  <si>
    <t>Trevor</t>
  </si>
  <si>
    <t>Mullens</t>
  </si>
  <si>
    <t>Sara</t>
  </si>
  <si>
    <t>Barret</t>
  </si>
  <si>
    <t>Laurent</t>
  </si>
  <si>
    <t xml:space="preserve"> Devaud</t>
  </si>
  <si>
    <t>Aurelien</t>
  </si>
  <si>
    <t>Penneman</t>
  </si>
  <si>
    <t>Adam</t>
  </si>
  <si>
    <t>Johnson</t>
  </si>
  <si>
    <t>Jason</t>
  </si>
  <si>
    <t>Elsayed</t>
  </si>
  <si>
    <t>Joe</t>
  </si>
  <si>
    <t>Jamie</t>
  </si>
  <si>
    <t>Thorp</t>
  </si>
  <si>
    <t>Danielle</t>
  </si>
  <si>
    <t>Lewis</t>
  </si>
  <si>
    <t>Grant</t>
  </si>
  <si>
    <t>Watson</t>
  </si>
  <si>
    <t>Gray</t>
  </si>
  <si>
    <t>Derek</t>
  </si>
  <si>
    <t>Ireland</t>
  </si>
  <si>
    <t>Christine</t>
  </si>
  <si>
    <t>Perry</t>
  </si>
  <si>
    <t>Dave</t>
  </si>
  <si>
    <t>Talbot</t>
  </si>
  <si>
    <t>Myall</t>
  </si>
  <si>
    <t>Quint</t>
  </si>
  <si>
    <t>Ed</t>
  </si>
  <si>
    <t>Steenbergen</t>
  </si>
  <si>
    <t>Paddy</t>
  </si>
  <si>
    <t>Howlett</t>
  </si>
  <si>
    <t>Tamara</t>
  </si>
  <si>
    <t>Moira</t>
  </si>
  <si>
    <t>Chalk</t>
  </si>
  <si>
    <t>James</t>
  </si>
  <si>
    <t>Mckoy</t>
  </si>
  <si>
    <t>Teagan</t>
  </si>
  <si>
    <t>Belfrage</t>
  </si>
  <si>
    <t>Tim</t>
  </si>
  <si>
    <t>Boote</t>
  </si>
  <si>
    <t>John</t>
  </si>
  <si>
    <t>Morton</t>
  </si>
  <si>
    <t>Brad</t>
  </si>
  <si>
    <t>Fisher</t>
  </si>
  <si>
    <t>Kathryn</t>
  </si>
  <si>
    <t>Morland</t>
  </si>
  <si>
    <t>Jayden</t>
  </si>
  <si>
    <t>Thrush</t>
  </si>
  <si>
    <t>Rush</t>
  </si>
  <si>
    <t>Andrew</t>
  </si>
  <si>
    <t>McKenzie</t>
  </si>
  <si>
    <t>Meyer</t>
  </si>
  <si>
    <t>Peter</t>
  </si>
  <si>
    <t>Preston</t>
  </si>
  <si>
    <t>Rattray</t>
  </si>
  <si>
    <t>Lou</t>
  </si>
  <si>
    <t>Carrington</t>
  </si>
  <si>
    <t>Steven</t>
  </si>
  <si>
    <t>Arney</t>
  </si>
  <si>
    <t>Chris</t>
  </si>
  <si>
    <t>Vale</t>
  </si>
  <si>
    <t>Aaron</t>
  </si>
  <si>
    <t>Hannam</t>
  </si>
  <si>
    <t>Olga</t>
  </si>
  <si>
    <t>Poberezovska</t>
  </si>
  <si>
    <t>David</t>
  </si>
  <si>
    <t>Jennings</t>
  </si>
  <si>
    <t>Eugenio</t>
  </si>
  <si>
    <t>Della Valle</t>
  </si>
  <si>
    <t>Dale</t>
  </si>
  <si>
    <t>Atterby</t>
  </si>
  <si>
    <t xml:space="preserve">Lisa </t>
  </si>
  <si>
    <t>Antill</t>
  </si>
  <si>
    <t>Thunderbolt AR</t>
  </si>
  <si>
    <t>Premier Mixed</t>
  </si>
  <si>
    <t>Dynamite Adventure</t>
  </si>
  <si>
    <t>PeakAdventure</t>
  </si>
  <si>
    <t>Tiger Adventure Cubs</t>
  </si>
  <si>
    <t>Female team of 4</t>
  </si>
  <si>
    <t>BMX Bandits</t>
  </si>
  <si>
    <t>Shackleton Tiger Adventure</t>
  </si>
  <si>
    <t>TIGER Adventure French Connection</t>
  </si>
  <si>
    <t xml:space="preserve">Raw adventure </t>
  </si>
  <si>
    <t>Male team of 4</t>
  </si>
  <si>
    <t xml:space="preserve">Eye of the Tiger Adventure </t>
  </si>
  <si>
    <t>Tiger Adventure Origins</t>
  </si>
  <si>
    <t>2 Finish Adventure Racing</t>
  </si>
  <si>
    <t>Dynamite - East Gippsland</t>
  </si>
  <si>
    <t>Peak Adventure II</t>
  </si>
  <si>
    <t>#CBRAR</t>
  </si>
  <si>
    <t>Navy Tiger Adventure</t>
  </si>
  <si>
    <t>Wild Flow Tiger Adventure</t>
  </si>
  <si>
    <t>CREDIT</t>
  </si>
  <si>
    <t>FINAL TIME</t>
  </si>
  <si>
    <t>CAT POSITION</t>
  </si>
  <si>
    <t>OVERALL POSITION</t>
  </si>
  <si>
    <t>short course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</si>
</sst>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:ss;@"/>
    <numFmt numFmtId="165" formatCode="[$-F400]h:mm:ss\ AM/PM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134"/>
      <scheme val="minor"/>
    </font>
    <font>
      <b/>
      <sz val="11"/>
      <color theme="1"/>
      <name val="Calibri"/>
      <family val="2"/>
      <scheme val="minor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4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0" fillId="0" borderId="1" xfId="0" applyFill="1" applyBorder="1"/>
    <xf numFmtId="164" fontId="0" fillId="0" borderId="2" xfId="0" applyNumberFormat="1" applyBorder="1" applyAlignment="1">
      <alignment vertical="center"/>
    </xf>
    <xf numFmtId="165" fontId="0" fillId="0" borderId="2" xfId="0" applyNumberFormat="1" applyBorder="1" applyAlignment="1">
      <alignment vertical="center"/>
    </xf>
    <xf numFmtId="46" fontId="0" fillId="0" borderId="2" xfId="0" applyNumberFormat="1" applyBorder="1" applyAlignment="1">
      <alignment vertical="center"/>
    </xf>
    <xf numFmtId="46" fontId="0" fillId="0" borderId="2" xfId="0" applyNumberFormat="1" applyFill="1" applyBorder="1" applyAlignment="1">
      <alignment vertical="center"/>
    </xf>
    <xf numFmtId="165" fontId="0" fillId="0" borderId="3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46" fontId="0" fillId="0" borderId="1" xfId="0" applyNumberFormat="1" applyBorder="1" applyAlignment="1">
      <alignment vertical="center"/>
    </xf>
    <xf numFmtId="46" fontId="0" fillId="0" borderId="1" xfId="0" applyNumberFormat="1" applyFill="1" applyBorder="1" applyAlignment="1">
      <alignment vertical="center"/>
    </xf>
    <xf numFmtId="21" fontId="0" fillId="0" borderId="1" xfId="0" applyNumberFormat="1" applyBorder="1"/>
    <xf numFmtId="0" fontId="0" fillId="0" borderId="1" xfId="0" applyBorder="1"/>
    <xf numFmtId="165" fontId="0" fillId="0" borderId="4" xfId="0" applyNumberFormat="1" applyBorder="1" applyAlignment="1">
      <alignment vertical="center"/>
    </xf>
    <xf numFmtId="21" fontId="0" fillId="0" borderId="0" xfId="0" applyNumberFormat="1"/>
    <xf numFmtId="0" fontId="0" fillId="0" borderId="2" xfId="0" applyFill="1" applyBorder="1" applyAlignment="1"/>
    <xf numFmtId="0" fontId="5" fillId="0" borderId="1" xfId="0" applyFont="1" applyBorder="1"/>
    <xf numFmtId="0" fontId="2" fillId="6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/>
    <xf numFmtId="0" fontId="2" fillId="6" borderId="1" xfId="0" applyFont="1" applyFill="1" applyBorder="1" applyAlignment="1">
      <alignment horizontal="center" wrapText="1"/>
    </xf>
    <xf numFmtId="0" fontId="1" fillId="6" borderId="1" xfId="0" applyFont="1" applyFill="1" applyBorder="1"/>
    <xf numFmtId="0" fontId="0" fillId="0" borderId="1" xfId="0" applyFill="1" applyBorder="1" applyAlignment="1"/>
    <xf numFmtId="0" fontId="0" fillId="0" borderId="2" xfId="0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/>
  </cellXfs>
  <cellStyles count="14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17"/>
  <sheetViews>
    <sheetView workbookViewId="0">
      <selection activeCell="B38" sqref="B38"/>
    </sheetView>
  </sheetViews>
  <sheetFormatPr baseColWidth="10" defaultRowHeight="15" x14ac:dyDescent="0"/>
  <cols>
    <col min="2" max="2" width="31" customWidth="1"/>
    <col min="3" max="3" width="18.6640625" customWidth="1"/>
  </cols>
  <sheetData>
    <row r="1" spans="1:9">
      <c r="A1" s="26" t="s">
        <v>0</v>
      </c>
      <c r="B1" s="27" t="s">
        <v>1</v>
      </c>
      <c r="C1" s="28" t="s">
        <v>2</v>
      </c>
      <c r="D1" s="29" t="s">
        <v>40</v>
      </c>
      <c r="E1" s="30" t="s">
        <v>183</v>
      </c>
      <c r="F1" s="30" t="s">
        <v>184</v>
      </c>
      <c r="G1" s="30" t="s">
        <v>185</v>
      </c>
      <c r="H1" s="30" t="s">
        <v>186</v>
      </c>
    </row>
    <row r="2" spans="1:9">
      <c r="A2" s="24">
        <v>1</v>
      </c>
      <c r="B2" s="24" t="s">
        <v>164</v>
      </c>
      <c r="C2" s="24" t="s">
        <v>165</v>
      </c>
      <c r="D2" s="15">
        <v>1.0307523148148148</v>
      </c>
      <c r="E2" s="15"/>
      <c r="F2" s="15">
        <v>1.0307523148148148</v>
      </c>
      <c r="G2" s="32">
        <v>1</v>
      </c>
      <c r="H2" s="32">
        <v>1</v>
      </c>
    </row>
    <row r="3" spans="1:9">
      <c r="A3" s="24">
        <v>3</v>
      </c>
      <c r="B3" s="24" t="s">
        <v>167</v>
      </c>
      <c r="C3" s="24" t="s">
        <v>165</v>
      </c>
      <c r="D3" s="15">
        <v>1.0882407407407408</v>
      </c>
      <c r="E3" s="15"/>
      <c r="F3" s="15">
        <f t="shared" ref="F3:F16" si="0">D3-E3</f>
        <v>1.0882407407407408</v>
      </c>
      <c r="G3" s="24">
        <v>2</v>
      </c>
      <c r="H3" s="24">
        <v>2</v>
      </c>
    </row>
    <row r="4" spans="1:9">
      <c r="A4" s="24">
        <v>5</v>
      </c>
      <c r="B4" s="24" t="s">
        <v>170</v>
      </c>
      <c r="C4" s="24" t="s">
        <v>165</v>
      </c>
      <c r="D4" s="15">
        <v>1.1482523148148147</v>
      </c>
      <c r="E4" s="15">
        <v>1.4849537037037036E-2</v>
      </c>
      <c r="F4" s="15">
        <f t="shared" si="0"/>
        <v>1.1334027777777778</v>
      </c>
      <c r="G4" s="24">
        <v>3</v>
      </c>
      <c r="H4" s="24">
        <v>3</v>
      </c>
    </row>
    <row r="5" spans="1:9">
      <c r="A5" s="24">
        <v>14</v>
      </c>
      <c r="B5" s="24" t="s">
        <v>178</v>
      </c>
      <c r="C5" s="24" t="s">
        <v>165</v>
      </c>
      <c r="D5" s="15">
        <v>1.1575347222222223</v>
      </c>
      <c r="E5" s="15"/>
      <c r="F5" s="15">
        <f t="shared" si="0"/>
        <v>1.1575347222222223</v>
      </c>
      <c r="G5" s="24">
        <v>4</v>
      </c>
      <c r="H5" s="24">
        <v>4</v>
      </c>
    </row>
    <row r="6" spans="1:9">
      <c r="A6" s="24">
        <v>17</v>
      </c>
      <c r="B6" s="24" t="s">
        <v>180</v>
      </c>
      <c r="C6" s="24" t="s">
        <v>165</v>
      </c>
      <c r="D6" s="15">
        <v>1.1719444444444445</v>
      </c>
      <c r="E6" s="15"/>
      <c r="F6" s="15">
        <f t="shared" si="0"/>
        <v>1.1719444444444445</v>
      </c>
      <c r="G6" s="24">
        <v>5</v>
      </c>
      <c r="H6" s="24">
        <v>5</v>
      </c>
    </row>
    <row r="7" spans="1:9">
      <c r="A7" s="24">
        <v>19</v>
      </c>
      <c r="B7" s="24" t="s">
        <v>182</v>
      </c>
      <c r="C7" s="24" t="s">
        <v>165</v>
      </c>
      <c r="D7" s="15">
        <v>1.221111111111111</v>
      </c>
      <c r="E7" s="15"/>
      <c r="F7" s="15">
        <f t="shared" si="0"/>
        <v>1.221111111111111</v>
      </c>
      <c r="G7" s="24">
        <v>6</v>
      </c>
      <c r="H7" s="24">
        <v>6</v>
      </c>
    </row>
    <row r="8" spans="1:9">
      <c r="A8" s="24">
        <v>2</v>
      </c>
      <c r="B8" s="24" t="s">
        <v>166</v>
      </c>
      <c r="C8" s="24" t="s">
        <v>165</v>
      </c>
      <c r="D8" s="15">
        <v>1.2686342592592592</v>
      </c>
      <c r="E8" s="15">
        <v>9.4907407407407406E-3</v>
      </c>
      <c r="F8" s="15">
        <f t="shared" si="0"/>
        <v>1.2591435185185185</v>
      </c>
      <c r="G8" s="24">
        <v>7</v>
      </c>
      <c r="H8" s="24">
        <v>7</v>
      </c>
    </row>
    <row r="9" spans="1:9">
      <c r="A9" s="24">
        <v>7</v>
      </c>
      <c r="B9" s="24" t="s">
        <v>172</v>
      </c>
      <c r="C9" s="24" t="s">
        <v>165</v>
      </c>
      <c r="D9" s="15">
        <v>1.2665625</v>
      </c>
      <c r="E9" s="15"/>
      <c r="F9" s="15">
        <f t="shared" si="0"/>
        <v>1.2665625</v>
      </c>
      <c r="G9" s="24">
        <v>8</v>
      </c>
      <c r="H9" s="24">
        <v>8</v>
      </c>
    </row>
    <row r="10" spans="1:9">
      <c r="A10" s="24">
        <v>16</v>
      </c>
      <c r="B10" s="24" t="s">
        <v>179</v>
      </c>
      <c r="C10" s="24" t="s">
        <v>165</v>
      </c>
      <c r="D10" s="15">
        <v>1.2701967592592591</v>
      </c>
      <c r="E10" s="15"/>
      <c r="F10" s="15">
        <f t="shared" si="0"/>
        <v>1.2701967592592591</v>
      </c>
      <c r="G10" s="24">
        <v>9</v>
      </c>
      <c r="H10" s="24">
        <v>9</v>
      </c>
    </row>
    <row r="11" spans="1:9">
      <c r="A11" s="24">
        <v>10</v>
      </c>
      <c r="B11" s="24" t="s">
        <v>176</v>
      </c>
      <c r="C11" s="24" t="s">
        <v>165</v>
      </c>
      <c r="D11" s="15">
        <v>1.446087962962963</v>
      </c>
      <c r="E11" s="15">
        <v>1.4537037037037038E-2</v>
      </c>
      <c r="F11" s="15">
        <f t="shared" si="0"/>
        <v>1.431550925925926</v>
      </c>
      <c r="G11" s="24">
        <v>10</v>
      </c>
      <c r="H11" s="24">
        <v>10</v>
      </c>
    </row>
    <row r="12" spans="1:9">
      <c r="A12" s="24">
        <v>6</v>
      </c>
      <c r="B12" s="24" t="s">
        <v>171</v>
      </c>
      <c r="C12" s="24" t="s">
        <v>165</v>
      </c>
      <c r="D12" s="15">
        <v>1.5408217592592592</v>
      </c>
      <c r="E12" s="15"/>
      <c r="F12" s="15">
        <f t="shared" si="0"/>
        <v>1.5408217592592592</v>
      </c>
      <c r="G12" s="24">
        <v>11</v>
      </c>
      <c r="H12" s="24">
        <v>11</v>
      </c>
    </row>
    <row r="13" spans="1:9">
      <c r="A13" s="24">
        <v>9</v>
      </c>
      <c r="B13" s="24" t="s">
        <v>175</v>
      </c>
      <c r="C13" s="24" t="s">
        <v>165</v>
      </c>
      <c r="D13" s="15">
        <v>1.6735879629629631</v>
      </c>
      <c r="E13" s="15"/>
      <c r="F13" s="15">
        <f t="shared" si="0"/>
        <v>1.6735879629629631</v>
      </c>
      <c r="G13" s="24">
        <v>12</v>
      </c>
      <c r="H13" s="24">
        <v>12</v>
      </c>
    </row>
    <row r="14" spans="1:9">
      <c r="A14" s="24">
        <v>18</v>
      </c>
      <c r="B14" s="24" t="s">
        <v>181</v>
      </c>
      <c r="C14" s="24" t="s">
        <v>165</v>
      </c>
      <c r="D14" s="15">
        <v>1.803113425925926</v>
      </c>
      <c r="E14" s="15"/>
      <c r="F14" s="15">
        <f t="shared" si="0"/>
        <v>1.803113425925926</v>
      </c>
      <c r="G14" s="24">
        <v>13</v>
      </c>
      <c r="H14" s="24">
        <v>13</v>
      </c>
    </row>
    <row r="15" spans="1:9">
      <c r="A15" s="24">
        <v>4</v>
      </c>
      <c r="B15" s="24" t="s">
        <v>168</v>
      </c>
      <c r="C15" s="24" t="s">
        <v>169</v>
      </c>
      <c r="D15" s="15">
        <v>1.5723958333333332</v>
      </c>
      <c r="E15" s="15"/>
      <c r="F15" s="15">
        <f t="shared" si="0"/>
        <v>1.5723958333333332</v>
      </c>
      <c r="G15" s="24">
        <v>1</v>
      </c>
      <c r="H15" s="24">
        <v>14</v>
      </c>
      <c r="I15" t="s">
        <v>187</v>
      </c>
    </row>
    <row r="16" spans="1:9">
      <c r="A16" s="24">
        <v>8</v>
      </c>
      <c r="B16" s="24" t="s">
        <v>173</v>
      </c>
      <c r="C16" s="24" t="s">
        <v>174</v>
      </c>
      <c r="D16" s="15">
        <v>1.578449074074074</v>
      </c>
      <c r="E16" s="15"/>
      <c r="F16" s="15">
        <f t="shared" si="0"/>
        <v>1.578449074074074</v>
      </c>
      <c r="G16" s="24">
        <v>1</v>
      </c>
      <c r="H16" s="24">
        <v>15</v>
      </c>
      <c r="I16" t="s">
        <v>187</v>
      </c>
    </row>
    <row r="17" spans="1:8">
      <c r="A17" s="31">
        <v>12</v>
      </c>
      <c r="B17" s="31" t="s">
        <v>177</v>
      </c>
      <c r="C17" s="31" t="s">
        <v>165</v>
      </c>
      <c r="D17" s="19" t="s">
        <v>41</v>
      </c>
      <c r="E17" s="19"/>
      <c r="F17" s="19" t="s">
        <v>41</v>
      </c>
      <c r="G17" s="31" t="s">
        <v>41</v>
      </c>
      <c r="H17" s="31" t="s">
        <v>41</v>
      </c>
    </row>
  </sheetData>
  <phoneticPr fontId="6" type="noConversion"/>
  <pageMargins left="0.75000000000000011" right="0.75000000000000011" top="1" bottom="1" header="0.5" footer="0.5"/>
  <pageSetup paperSize="9" scale="97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70"/>
  <sheetViews>
    <sheetView tabSelected="1" workbookViewId="0">
      <selection sqref="A1:XFD3"/>
    </sheetView>
  </sheetViews>
  <sheetFormatPr baseColWidth="10" defaultRowHeight="15" x14ac:dyDescent="0"/>
  <cols>
    <col min="2" max="2" width="15.83203125" customWidth="1"/>
    <col min="3" max="3" width="15.6640625" customWidth="1"/>
    <col min="41" max="41" width="9.1640625" customWidth="1"/>
  </cols>
  <sheetData>
    <row r="1" spans="1:57" ht="28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5" t="s">
        <v>21</v>
      </c>
      <c r="W1" s="6" t="s">
        <v>22</v>
      </c>
      <c r="X1" s="7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6" t="s">
        <v>38</v>
      </c>
      <c r="AN1" s="8" t="s">
        <v>39</v>
      </c>
      <c r="AO1" s="9" t="s">
        <v>40</v>
      </c>
      <c r="AP1" s="9" t="s">
        <v>40</v>
      </c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</row>
    <row r="2" spans="1:57">
      <c r="A2" s="33">
        <v>1</v>
      </c>
      <c r="B2" s="34" t="s">
        <v>164</v>
      </c>
      <c r="C2" s="34" t="s">
        <v>165</v>
      </c>
      <c r="D2" s="11" t="s">
        <v>42</v>
      </c>
      <c r="E2" s="11" t="s">
        <v>43</v>
      </c>
      <c r="F2" s="12">
        <v>0.31666666666666665</v>
      </c>
      <c r="G2" s="13">
        <v>0.31998842592592591</v>
      </c>
      <c r="H2" s="13">
        <v>0.32211805555555556</v>
      </c>
      <c r="I2" s="13">
        <v>0.32738425925925924</v>
      </c>
      <c r="J2" s="13">
        <v>0.33383101851851849</v>
      </c>
      <c r="K2" s="13">
        <v>0.33142361111111113</v>
      </c>
      <c r="L2" s="14">
        <v>0.42155092592592597</v>
      </c>
      <c r="M2" s="13">
        <v>0.50346064814814817</v>
      </c>
      <c r="N2" s="13">
        <v>0.58083333333333331</v>
      </c>
      <c r="O2" s="14">
        <v>0.59974537037037035</v>
      </c>
      <c r="P2" s="13">
        <v>0.60939814814814819</v>
      </c>
      <c r="Q2" s="13">
        <v>0.62910879629629635</v>
      </c>
      <c r="R2" s="13">
        <v>0.65597222222222229</v>
      </c>
      <c r="S2" s="13">
        <v>0.67195601851851849</v>
      </c>
      <c r="T2" s="13">
        <v>0.69879629629629625</v>
      </c>
      <c r="U2" s="13">
        <v>0.71616898148148145</v>
      </c>
      <c r="V2" s="13">
        <v>0.77408564814814806</v>
      </c>
      <c r="W2" s="13">
        <v>0.75660879629629629</v>
      </c>
      <c r="X2" s="14">
        <v>0.75390046296296298</v>
      </c>
      <c r="Y2" s="13"/>
      <c r="Z2" s="13">
        <v>0.76790509259259254</v>
      </c>
      <c r="AA2" s="13"/>
      <c r="AB2" s="13">
        <v>0.7648611111111111</v>
      </c>
      <c r="AC2" s="13">
        <v>0.80664351851851857</v>
      </c>
      <c r="AD2" s="13">
        <v>0.84581018518518514</v>
      </c>
      <c r="AE2" s="13">
        <v>0.86378472222222225</v>
      </c>
      <c r="AF2" s="14">
        <v>0.90555555555555556</v>
      </c>
      <c r="AG2" s="14">
        <v>0.92709490740740741</v>
      </c>
      <c r="AH2" s="13">
        <v>0.96364583333333342</v>
      </c>
      <c r="AI2" s="13">
        <v>0.97840277777777773</v>
      </c>
      <c r="AJ2" s="13">
        <v>6.7361111111111103E-3</v>
      </c>
      <c r="AK2" s="13">
        <v>7.6655092592592594E-2</v>
      </c>
      <c r="AL2" s="13">
        <v>0.29396990740740742</v>
      </c>
      <c r="AM2" s="13">
        <v>0.34145833333333336</v>
      </c>
      <c r="AN2" s="13">
        <v>0.34741898148148148</v>
      </c>
      <c r="AO2" s="14">
        <f t="shared" ref="AO2:AO47" si="0">(AN2-F2)</f>
        <v>3.075231481481483E-2</v>
      </c>
      <c r="AP2" s="14">
        <f>(1+AO2)</f>
        <v>1.0307523148148148</v>
      </c>
    </row>
    <row r="3" spans="1:57">
      <c r="A3" s="33"/>
      <c r="B3" s="34"/>
      <c r="C3" s="34" t="s">
        <v>165</v>
      </c>
      <c r="D3" s="11" t="s">
        <v>44</v>
      </c>
      <c r="E3" s="11" t="s">
        <v>45</v>
      </c>
      <c r="F3" s="12">
        <v>0.31666666666666665</v>
      </c>
      <c r="G3" s="13">
        <v>0.32018518518518518</v>
      </c>
      <c r="H3" s="13">
        <v>0.32219907407407405</v>
      </c>
      <c r="I3" s="13">
        <v>0.32747685185185188</v>
      </c>
      <c r="J3" s="13">
        <v>0.33399305555555553</v>
      </c>
      <c r="K3" s="13">
        <v>0.33148148148148149</v>
      </c>
      <c r="L3" s="14">
        <v>0.42155092592592597</v>
      </c>
      <c r="M3" s="13">
        <v>0.50346064814814817</v>
      </c>
      <c r="N3" s="13">
        <v>0.58083333333333331</v>
      </c>
      <c r="O3" s="14">
        <v>0.59974537037037035</v>
      </c>
      <c r="P3" s="13">
        <v>0.60939814814814819</v>
      </c>
      <c r="Q3" s="13">
        <v>0.62910879629629635</v>
      </c>
      <c r="R3" s="13">
        <v>0.65597222222222229</v>
      </c>
      <c r="S3" s="13">
        <v>0.67195601851851849</v>
      </c>
      <c r="T3" s="13">
        <v>0.69879629629629625</v>
      </c>
      <c r="U3" s="13">
        <v>0.71616898148148145</v>
      </c>
      <c r="V3" s="13">
        <v>0.77408564814814806</v>
      </c>
      <c r="W3" s="13">
        <v>0.75660879629629629</v>
      </c>
      <c r="X3" s="14">
        <v>0.75390046296296298</v>
      </c>
      <c r="Y3" s="13"/>
      <c r="Z3" s="13">
        <v>0.76790509259259254</v>
      </c>
      <c r="AA3" s="13"/>
      <c r="AB3" s="13">
        <v>0.7648611111111111</v>
      </c>
      <c r="AC3" s="13">
        <v>0.80664351851851857</v>
      </c>
      <c r="AD3" s="13">
        <v>0.84581018518518514</v>
      </c>
      <c r="AE3" s="13">
        <v>0.86378472222222225</v>
      </c>
      <c r="AF3" s="14">
        <v>0.90555555555555556</v>
      </c>
      <c r="AG3" s="14">
        <v>0.92709490740740741</v>
      </c>
      <c r="AH3" s="13">
        <v>0.96364583333333342</v>
      </c>
      <c r="AI3" s="13">
        <v>0.97840277777777773</v>
      </c>
      <c r="AJ3" s="13">
        <v>6.7361111111111103E-3</v>
      </c>
      <c r="AK3" s="13">
        <v>7.6655092592592594E-2</v>
      </c>
      <c r="AL3" s="13">
        <v>0.29396990740740742</v>
      </c>
      <c r="AM3" s="13">
        <v>0.34145833333333336</v>
      </c>
      <c r="AN3" s="13">
        <v>0.34741898148148148</v>
      </c>
      <c r="AO3" s="14">
        <f t="shared" si="0"/>
        <v>3.075231481481483E-2</v>
      </c>
      <c r="AP3" s="14">
        <f t="shared" ref="AP3:AP65" si="1">(1+AO3)</f>
        <v>1.0307523148148148</v>
      </c>
    </row>
    <row r="4" spans="1:57">
      <c r="A4" s="33"/>
      <c r="B4" s="34"/>
      <c r="C4" s="34" t="s">
        <v>165</v>
      </c>
      <c r="D4" s="11" t="s">
        <v>46</v>
      </c>
      <c r="E4" s="11" t="s">
        <v>47</v>
      </c>
      <c r="F4" s="12">
        <v>0.31666666666666665</v>
      </c>
      <c r="G4" s="13">
        <v>0.32020833333333337</v>
      </c>
      <c r="H4" s="13">
        <v>0.32215277777777779</v>
      </c>
      <c r="I4" s="13">
        <v>0.32744212962962965</v>
      </c>
      <c r="J4" s="13">
        <v>0.3338888888888889</v>
      </c>
      <c r="K4" s="13">
        <v>0.33156249999999998</v>
      </c>
      <c r="L4" s="14">
        <v>0.4214236111111111</v>
      </c>
      <c r="M4" s="13">
        <v>0.50342592592592594</v>
      </c>
      <c r="N4" s="13">
        <v>0.58075231481481482</v>
      </c>
      <c r="O4" s="14">
        <v>0.59969907407407408</v>
      </c>
      <c r="P4" s="13">
        <v>0.60943287037037031</v>
      </c>
      <c r="Q4" s="13">
        <v>0.62905092592592593</v>
      </c>
      <c r="R4" s="13">
        <v>0.65565972222222224</v>
      </c>
      <c r="S4" s="13">
        <v>0.67184027777777777</v>
      </c>
      <c r="T4" s="13">
        <v>0.69900462962962961</v>
      </c>
      <c r="U4" s="13">
        <v>0.71606481481481488</v>
      </c>
      <c r="V4" s="13"/>
      <c r="W4" s="13"/>
      <c r="X4" s="14"/>
      <c r="Y4" s="13">
        <v>0.78035879629629623</v>
      </c>
      <c r="Z4" s="13"/>
      <c r="AA4" s="13">
        <v>0.77087962962962964</v>
      </c>
      <c r="AB4" s="13"/>
      <c r="AC4" s="13">
        <v>0.80656250000000007</v>
      </c>
      <c r="AD4" s="13">
        <v>0.84571759259259249</v>
      </c>
      <c r="AE4" s="13">
        <v>0.86366898148148152</v>
      </c>
      <c r="AF4" s="14">
        <v>0.90559027777777779</v>
      </c>
      <c r="AG4" s="14">
        <v>0.9271759259259259</v>
      </c>
      <c r="AH4" s="13">
        <v>0.96356481481481471</v>
      </c>
      <c r="AI4" s="13">
        <v>0.97837962962962965</v>
      </c>
      <c r="AJ4" s="13">
        <v>6.8055555555555569E-3</v>
      </c>
      <c r="AK4" s="13">
        <v>7.6817129629629624E-2</v>
      </c>
      <c r="AL4" s="13">
        <v>0.29403935185185187</v>
      </c>
      <c r="AM4" s="13">
        <v>0.34121527777777777</v>
      </c>
      <c r="AN4" s="13">
        <v>0.34736111111111106</v>
      </c>
      <c r="AO4" s="14">
        <f t="shared" si="0"/>
        <v>3.0694444444444413E-2</v>
      </c>
      <c r="AP4" s="14">
        <f t="shared" si="1"/>
        <v>1.0306944444444444</v>
      </c>
    </row>
    <row r="5" spans="1:57">
      <c r="A5" s="33"/>
      <c r="B5" s="34"/>
      <c r="C5" s="34" t="s">
        <v>165</v>
      </c>
      <c r="D5" s="11" t="s">
        <v>48</v>
      </c>
      <c r="E5" s="11" t="s">
        <v>49</v>
      </c>
      <c r="F5" s="12">
        <v>0.31666666666666665</v>
      </c>
      <c r="G5" s="13">
        <v>0.32003472222222223</v>
      </c>
      <c r="H5" s="13">
        <v>0.32217592592592592</v>
      </c>
      <c r="I5" s="13">
        <v>0.32741898148148146</v>
      </c>
      <c r="J5" s="13">
        <v>0.3339699074074074</v>
      </c>
      <c r="K5" s="13">
        <v>0.33143518518518517</v>
      </c>
      <c r="L5" s="14">
        <v>0.4213541666666667</v>
      </c>
      <c r="M5" s="13">
        <v>0.50325231481481481</v>
      </c>
      <c r="N5" s="13">
        <v>0.58079861111111108</v>
      </c>
      <c r="O5" s="14">
        <v>0.59998842592592594</v>
      </c>
      <c r="P5" s="13">
        <v>0.60950231481481476</v>
      </c>
      <c r="Q5" s="13">
        <v>0.62914351851851846</v>
      </c>
      <c r="R5" s="13">
        <v>0.65583333333333338</v>
      </c>
      <c r="S5" s="13">
        <v>0.67208333333333325</v>
      </c>
      <c r="T5" s="13">
        <v>0.69893518518518516</v>
      </c>
      <c r="U5" s="13">
        <v>0.71614583333333337</v>
      </c>
      <c r="V5" s="13"/>
      <c r="W5" s="13"/>
      <c r="X5" s="14"/>
      <c r="Y5" s="13">
        <v>0.77994212962962972</v>
      </c>
      <c r="Z5" s="13"/>
      <c r="AA5" s="13">
        <v>0.7710300925925927</v>
      </c>
      <c r="AB5" s="13"/>
      <c r="AC5" s="13">
        <v>0.80648148148148147</v>
      </c>
      <c r="AD5" s="13">
        <v>0.84562500000000007</v>
      </c>
      <c r="AE5" s="13">
        <v>0.86361111111111111</v>
      </c>
      <c r="AF5" s="14">
        <v>0.90543981481481473</v>
      </c>
      <c r="AG5" s="14">
        <v>0.92763888888888879</v>
      </c>
      <c r="AH5" s="13">
        <v>0.96346064814814814</v>
      </c>
      <c r="AI5" s="13">
        <v>0.978449074074074</v>
      </c>
      <c r="AJ5" s="13">
        <v>6.9791666666666674E-3</v>
      </c>
      <c r="AK5" s="13">
        <v>7.6747685185185183E-2</v>
      </c>
      <c r="AL5" s="13">
        <v>0.29388888888888892</v>
      </c>
      <c r="AM5" s="13">
        <v>0.34114583333333331</v>
      </c>
      <c r="AN5" s="13">
        <v>0.34733796296296293</v>
      </c>
      <c r="AO5" s="14">
        <f t="shared" si="0"/>
        <v>3.067129629629628E-2</v>
      </c>
      <c r="AP5" s="14">
        <f t="shared" si="1"/>
        <v>1.0306712962962963</v>
      </c>
    </row>
    <row r="6" spans="1:57">
      <c r="A6" s="33">
        <v>2</v>
      </c>
      <c r="B6" s="34" t="s">
        <v>166</v>
      </c>
      <c r="C6" s="34" t="s">
        <v>165</v>
      </c>
      <c r="D6" s="11" t="s">
        <v>50</v>
      </c>
      <c r="E6" s="11" t="s">
        <v>51</v>
      </c>
      <c r="F6" s="12">
        <v>0.31666666666666665</v>
      </c>
      <c r="G6" s="13">
        <v>0.32159722222222226</v>
      </c>
      <c r="H6" s="13">
        <v>0.32337962962962963</v>
      </c>
      <c r="I6" s="13">
        <v>0.32993055555555556</v>
      </c>
      <c r="J6" s="13">
        <v>0.33584490740740741</v>
      </c>
      <c r="K6" s="13">
        <v>0.32664351851851853</v>
      </c>
      <c r="L6" s="14">
        <v>0.43770833333333337</v>
      </c>
      <c r="M6" s="13">
        <v>0.54030092592592593</v>
      </c>
      <c r="N6" s="13">
        <v>0.64185185185185178</v>
      </c>
      <c r="O6" s="14">
        <v>0.66743055555555564</v>
      </c>
      <c r="P6" s="13">
        <v>0.67951388888888886</v>
      </c>
      <c r="Q6" s="13">
        <v>0.70438657407407401</v>
      </c>
      <c r="R6" s="13">
        <v>0.75293981481481476</v>
      </c>
      <c r="S6" s="13">
        <v>0.76447916666666671</v>
      </c>
      <c r="T6" s="13">
        <v>0.79976851851851849</v>
      </c>
      <c r="U6" s="13">
        <v>0.82665509259259251</v>
      </c>
      <c r="V6" s="13">
        <v>0.9148263888888889</v>
      </c>
      <c r="W6" s="13">
        <v>0.90349537037037031</v>
      </c>
      <c r="X6" s="14">
        <v>0.89922453703703698</v>
      </c>
      <c r="Y6" s="13"/>
      <c r="Z6" s="13"/>
      <c r="AA6" s="13"/>
      <c r="AB6" s="13"/>
      <c r="AC6" s="13">
        <v>0.96997685185185178</v>
      </c>
      <c r="AD6" s="13">
        <v>1.9756944444444445E-2</v>
      </c>
      <c r="AE6" s="13">
        <v>4.2013888888888885E-2</v>
      </c>
      <c r="AF6" s="14">
        <v>9.4594907407407405E-2</v>
      </c>
      <c r="AG6" s="14">
        <v>0.12052083333333334</v>
      </c>
      <c r="AH6" s="13">
        <v>0.16353009259259257</v>
      </c>
      <c r="AI6" s="13">
        <v>0.18256944444444445</v>
      </c>
      <c r="AJ6" s="13">
        <v>0.22503472222222221</v>
      </c>
      <c r="AK6" s="13">
        <v>0.3129513888888889</v>
      </c>
      <c r="AL6" s="13">
        <v>0.53539351851851846</v>
      </c>
      <c r="AM6" s="13">
        <v>0.5816782407407407</v>
      </c>
      <c r="AN6" s="13">
        <v>0.58510416666666665</v>
      </c>
      <c r="AO6" s="14">
        <f t="shared" si="0"/>
        <v>0.2684375</v>
      </c>
      <c r="AP6" s="14">
        <f t="shared" si="1"/>
        <v>1.2684375000000001</v>
      </c>
    </row>
    <row r="7" spans="1:57">
      <c r="A7" s="33">
        <v>2</v>
      </c>
      <c r="B7" s="34" t="s">
        <v>166</v>
      </c>
      <c r="C7" s="34" t="s">
        <v>165</v>
      </c>
      <c r="D7" s="11" t="s">
        <v>52</v>
      </c>
      <c r="E7" s="11" t="s">
        <v>53</v>
      </c>
      <c r="F7" s="12">
        <v>0.31666666666666665</v>
      </c>
      <c r="G7" s="13">
        <v>0.32141203703703702</v>
      </c>
      <c r="H7" s="13">
        <v>0.32332175925925927</v>
      </c>
      <c r="I7" s="13">
        <v>0.32984953703703707</v>
      </c>
      <c r="J7" s="13">
        <v>0.33586805555555554</v>
      </c>
      <c r="K7" s="13">
        <v>0.32659722222222221</v>
      </c>
      <c r="L7" s="14">
        <v>0.44550925925925927</v>
      </c>
      <c r="M7" s="13">
        <v>0.54019675925925925</v>
      </c>
      <c r="N7" s="13">
        <v>0.64179398148148148</v>
      </c>
      <c r="O7" s="14">
        <v>0.66759259259259263</v>
      </c>
      <c r="P7" s="13">
        <v>0.67994212962962963</v>
      </c>
      <c r="Q7" s="13">
        <v>0.7044907407407407</v>
      </c>
      <c r="R7" s="13">
        <v>0.75313657407407408</v>
      </c>
      <c r="S7" s="13">
        <v>0.76427083333333334</v>
      </c>
      <c r="T7" s="13">
        <v>0.79946759259259259</v>
      </c>
      <c r="U7" s="13">
        <v>0.82668981481481474</v>
      </c>
      <c r="V7" s="13"/>
      <c r="W7" s="13"/>
      <c r="X7" s="14"/>
      <c r="Y7" s="13">
        <v>0.92204861111111114</v>
      </c>
      <c r="Z7" s="13">
        <v>0.89987268518518526</v>
      </c>
      <c r="AA7" s="13">
        <v>0.92675925925925917</v>
      </c>
      <c r="AB7" s="13">
        <v>0.93091435185185178</v>
      </c>
      <c r="AC7" s="13">
        <v>0.9705787037037038</v>
      </c>
      <c r="AD7" s="13">
        <v>1.9861111111111111E-2</v>
      </c>
      <c r="AE7" s="13">
        <v>4.2106481481481488E-2</v>
      </c>
      <c r="AF7" s="14">
        <v>9.4861111111111118E-2</v>
      </c>
      <c r="AG7" s="14">
        <v>0.12101851851851853</v>
      </c>
      <c r="AH7" s="13">
        <v>0.16364583333333335</v>
      </c>
      <c r="AI7" s="13">
        <v>0.18269675925925924</v>
      </c>
      <c r="AJ7" s="13">
        <v>0.22503472222222221</v>
      </c>
      <c r="AK7" s="13">
        <v>0.31291666666666668</v>
      </c>
      <c r="AL7" s="13">
        <v>0.53564814814814821</v>
      </c>
      <c r="AM7" s="13">
        <v>0.58195601851851853</v>
      </c>
      <c r="AN7" s="13">
        <v>0.58520833333333333</v>
      </c>
      <c r="AO7" s="14">
        <f t="shared" si="0"/>
        <v>0.26854166666666668</v>
      </c>
      <c r="AP7" s="14">
        <f t="shared" si="1"/>
        <v>1.2685416666666667</v>
      </c>
    </row>
    <row r="8" spans="1:57">
      <c r="A8" s="33">
        <v>2</v>
      </c>
      <c r="B8" s="34" t="s">
        <v>166</v>
      </c>
      <c r="C8" s="34" t="s">
        <v>165</v>
      </c>
      <c r="D8" s="11" t="s">
        <v>54</v>
      </c>
      <c r="E8" s="11" t="s">
        <v>55</v>
      </c>
      <c r="F8" s="12">
        <v>0.31666666666666665</v>
      </c>
      <c r="G8" s="13">
        <v>0.32174768518518521</v>
      </c>
      <c r="H8" s="13">
        <v>0.323275462962963</v>
      </c>
      <c r="I8" s="13">
        <v>0.32989583333333333</v>
      </c>
      <c r="J8" s="13">
        <v>0.33581018518518518</v>
      </c>
      <c r="K8" s="13">
        <v>0.32667824074074076</v>
      </c>
      <c r="L8" s="14">
        <v>0.43765046296296295</v>
      </c>
      <c r="M8" s="13">
        <v>0.54047453703703707</v>
      </c>
      <c r="N8" s="13">
        <v>0.6419097222222222</v>
      </c>
      <c r="O8" s="14">
        <v>0.6670949074074074</v>
      </c>
      <c r="P8" s="13">
        <v>0.67973379629629627</v>
      </c>
      <c r="Q8" s="13">
        <v>0.70474537037037033</v>
      </c>
      <c r="R8" s="13">
        <v>0.75246527777777772</v>
      </c>
      <c r="S8" s="13">
        <v>0.76476851851851846</v>
      </c>
      <c r="T8" s="13">
        <v>0.7990856481481482</v>
      </c>
      <c r="U8" s="13">
        <v>0.82685185185185184</v>
      </c>
      <c r="V8" s="13">
        <v>0.91465277777777787</v>
      </c>
      <c r="W8" s="13">
        <v>0.90324074074074068</v>
      </c>
      <c r="X8" s="14">
        <v>0.89917824074074071</v>
      </c>
      <c r="Y8" s="13"/>
      <c r="Z8" s="13"/>
      <c r="AA8" s="13"/>
      <c r="AB8" s="13"/>
      <c r="AC8" s="13">
        <v>0.97047453703703701</v>
      </c>
      <c r="AD8" s="13">
        <v>1.96875E-2</v>
      </c>
      <c r="AE8" s="13">
        <v>4.1701388888888885E-2</v>
      </c>
      <c r="AF8" s="14">
        <v>9.4733796296296302E-2</v>
      </c>
      <c r="AG8" s="14">
        <v>0.12012731481481481</v>
      </c>
      <c r="AH8" s="13">
        <v>0.16401620370370371</v>
      </c>
      <c r="AI8" s="13">
        <v>0.18263888888888891</v>
      </c>
      <c r="AJ8" s="13">
        <v>0.22480324074074073</v>
      </c>
      <c r="AK8" s="13">
        <v>0.31172453703703701</v>
      </c>
      <c r="AL8" s="13">
        <v>0.53505787037037034</v>
      </c>
      <c r="AM8" s="13">
        <v>0.58207175925925925</v>
      </c>
      <c r="AN8" s="13">
        <v>0.58504629629629623</v>
      </c>
      <c r="AO8" s="14">
        <f t="shared" si="0"/>
        <v>0.26837962962962958</v>
      </c>
      <c r="AP8" s="14">
        <f t="shared" si="1"/>
        <v>1.2683796296296297</v>
      </c>
    </row>
    <row r="9" spans="1:57">
      <c r="A9" s="33">
        <v>2</v>
      </c>
      <c r="B9" s="34" t="s">
        <v>166</v>
      </c>
      <c r="C9" s="34" t="s">
        <v>165</v>
      </c>
      <c r="D9" s="11" t="s">
        <v>56</v>
      </c>
      <c r="E9" s="11" t="s">
        <v>57</v>
      </c>
      <c r="F9" s="12">
        <v>0.31666666666666665</v>
      </c>
      <c r="G9" s="13">
        <v>0.32174768518518521</v>
      </c>
      <c r="H9" s="13">
        <v>0.32321759259259258</v>
      </c>
      <c r="I9" s="13">
        <v>0.32980324074074074</v>
      </c>
      <c r="J9" s="13">
        <v>0.3357060185185185</v>
      </c>
      <c r="K9" s="13">
        <v>0.32656250000000003</v>
      </c>
      <c r="L9" s="14">
        <v>0.44537037037037036</v>
      </c>
      <c r="M9" s="13">
        <v>0.54001157407407407</v>
      </c>
      <c r="N9" s="13">
        <v>0.64172453703703702</v>
      </c>
      <c r="O9" s="14">
        <v>0.66736111111111107</v>
      </c>
      <c r="P9" s="13">
        <v>0.67980324074074072</v>
      </c>
      <c r="Q9" s="13">
        <v>0.70422453703703702</v>
      </c>
      <c r="R9" s="13">
        <v>0.75258101851851855</v>
      </c>
      <c r="S9" s="13">
        <v>0.76462962962962966</v>
      </c>
      <c r="T9" s="13">
        <v>0.79961805555555554</v>
      </c>
      <c r="U9" s="13">
        <v>0.82659722222222232</v>
      </c>
      <c r="V9" s="13"/>
      <c r="W9" s="13"/>
      <c r="X9" s="14"/>
      <c r="Y9" s="13">
        <v>0.92192129629629627</v>
      </c>
      <c r="Z9" s="13">
        <v>0.89978009259259262</v>
      </c>
      <c r="AA9" s="13">
        <v>0.92666666666666664</v>
      </c>
      <c r="AB9" s="13">
        <v>0.93081018518518521</v>
      </c>
      <c r="AC9" s="13">
        <v>0.97009259259259262</v>
      </c>
      <c r="AD9" s="13">
        <v>1.9606481481481482E-2</v>
      </c>
      <c r="AE9" s="13">
        <v>4.1736111111111113E-2</v>
      </c>
      <c r="AF9" s="14">
        <v>9.449074074074075E-2</v>
      </c>
      <c r="AG9" s="14">
        <v>0.12037037037037036</v>
      </c>
      <c r="AH9" s="13">
        <v>0.16348379629629631</v>
      </c>
      <c r="AI9" s="13">
        <v>0.18251157407407406</v>
      </c>
      <c r="AJ9" s="13">
        <v>0.22489583333333332</v>
      </c>
      <c r="AK9" s="13">
        <v>0.31282407407407409</v>
      </c>
      <c r="AL9" s="13">
        <v>0.53545138888888888</v>
      </c>
      <c r="AM9" s="13">
        <v>0.58181712962962961</v>
      </c>
      <c r="AN9" s="13">
        <v>0.58530092592592597</v>
      </c>
      <c r="AO9" s="14">
        <f t="shared" si="0"/>
        <v>0.26863425925925932</v>
      </c>
      <c r="AP9" s="14">
        <f t="shared" si="1"/>
        <v>1.2686342592592594</v>
      </c>
    </row>
    <row r="10" spans="1:57">
      <c r="A10" s="33">
        <v>3</v>
      </c>
      <c r="B10" s="34" t="s">
        <v>167</v>
      </c>
      <c r="C10" s="34" t="s">
        <v>165</v>
      </c>
      <c r="D10" s="11" t="s">
        <v>58</v>
      </c>
      <c r="E10" s="11" t="s">
        <v>59</v>
      </c>
      <c r="F10" s="12">
        <v>0.31666666666666665</v>
      </c>
      <c r="G10" s="13">
        <v>0.33906249999999999</v>
      </c>
      <c r="H10" s="13">
        <v>0.33718749999999997</v>
      </c>
      <c r="I10" s="13">
        <v>0.33447916666666666</v>
      </c>
      <c r="J10" s="13">
        <v>0.32918981481481485</v>
      </c>
      <c r="K10" s="13">
        <v>0.32197916666666665</v>
      </c>
      <c r="L10" s="14">
        <v>0.41875000000000001</v>
      </c>
      <c r="M10" s="13">
        <v>0.50377314814814811</v>
      </c>
      <c r="N10" s="13">
        <v>0.58090277777777777</v>
      </c>
      <c r="O10" s="14">
        <v>0.59990740740740744</v>
      </c>
      <c r="P10" s="13">
        <v>0.61093750000000002</v>
      </c>
      <c r="Q10" s="13">
        <v>0.62840277777777775</v>
      </c>
      <c r="R10" s="13">
        <v>0.65105324074074067</v>
      </c>
      <c r="S10" s="13">
        <v>0.6636805555555555</v>
      </c>
      <c r="T10" s="13">
        <v>0.68887731481481485</v>
      </c>
      <c r="U10" s="13">
        <v>0.70745370370370375</v>
      </c>
      <c r="V10" s="13">
        <v>0.74637731481481484</v>
      </c>
      <c r="W10" s="13">
        <v>0.75208333333333333</v>
      </c>
      <c r="X10" s="14">
        <v>0.75902777777777775</v>
      </c>
      <c r="Y10" s="13"/>
      <c r="Z10" s="13">
        <v>0.76932870370370365</v>
      </c>
      <c r="AA10" s="13"/>
      <c r="AB10" s="13">
        <v>0.76552083333333332</v>
      </c>
      <c r="AC10" s="13">
        <v>0.80886574074074069</v>
      </c>
      <c r="AD10" s="13">
        <v>0.85405092592592602</v>
      </c>
      <c r="AE10" s="13">
        <v>0.87449074074074085</v>
      </c>
      <c r="AF10" s="14">
        <v>0.93693287037037043</v>
      </c>
      <c r="AG10" s="14">
        <v>0.97109953703703711</v>
      </c>
      <c r="AH10" s="13">
        <v>1.7199074074074071E-2</v>
      </c>
      <c r="AI10" s="13">
        <v>3.2118055555555559E-2</v>
      </c>
      <c r="AJ10" s="13">
        <v>6.0787037037037035E-2</v>
      </c>
      <c r="AK10" s="13">
        <v>0.13162037037037036</v>
      </c>
      <c r="AL10" s="13">
        <v>0.35302083333333334</v>
      </c>
      <c r="AM10" s="13">
        <v>0.39736111111111111</v>
      </c>
      <c r="AN10" s="13">
        <v>0.40486111111111112</v>
      </c>
      <c r="AO10" s="14">
        <f t="shared" si="0"/>
        <v>8.8194444444444464E-2</v>
      </c>
      <c r="AP10" s="14">
        <f t="shared" si="1"/>
        <v>1.0881944444444445</v>
      </c>
    </row>
    <row r="11" spans="1:57">
      <c r="A11" s="33">
        <v>3</v>
      </c>
      <c r="B11" s="34" t="s">
        <v>167</v>
      </c>
      <c r="C11" s="34" t="s">
        <v>165</v>
      </c>
      <c r="D11" s="11" t="s">
        <v>60</v>
      </c>
      <c r="E11" s="11" t="s">
        <v>61</v>
      </c>
      <c r="F11" s="12">
        <v>0.31666666666666665</v>
      </c>
      <c r="G11" s="13">
        <v>0.33918981481481486</v>
      </c>
      <c r="H11" s="13">
        <v>0.33741898148148147</v>
      </c>
      <c r="I11" s="13">
        <v>0.33466435185185189</v>
      </c>
      <c r="J11" s="13">
        <v>0.32916666666666666</v>
      </c>
      <c r="K11" s="13">
        <v>0.32185185185185183</v>
      </c>
      <c r="L11" s="14">
        <v>0.41892361111111115</v>
      </c>
      <c r="M11" s="13">
        <v>0.50373842592592599</v>
      </c>
      <c r="N11" s="13">
        <v>0.58086805555555554</v>
      </c>
      <c r="O11" s="14">
        <v>0.59982638888888895</v>
      </c>
      <c r="P11" s="13">
        <v>0.6111226851851852</v>
      </c>
      <c r="Q11" s="13">
        <v>0.62843749999999998</v>
      </c>
      <c r="R11" s="13">
        <v>0.65097222222222217</v>
      </c>
      <c r="S11" s="13">
        <v>0.6635416666666667</v>
      </c>
      <c r="T11" s="13">
        <v>0.68902777777777768</v>
      </c>
      <c r="U11" s="13">
        <v>0.70748842592592587</v>
      </c>
      <c r="V11" s="13">
        <v>0.74642361111111111</v>
      </c>
      <c r="W11" s="13">
        <v>0.75202546296296291</v>
      </c>
      <c r="X11" s="14">
        <v>0.75890046296296287</v>
      </c>
      <c r="Y11" s="13"/>
      <c r="Z11" s="13">
        <v>0.76938657407407407</v>
      </c>
      <c r="AA11" s="13"/>
      <c r="AB11" s="13">
        <v>0.76546296296296301</v>
      </c>
      <c r="AC11" s="13">
        <v>0.80871527777777785</v>
      </c>
      <c r="AD11" s="13">
        <v>0.85415509259259259</v>
      </c>
      <c r="AE11" s="13">
        <v>0.87480324074074067</v>
      </c>
      <c r="AF11" s="14">
        <v>0.93704861111111104</v>
      </c>
      <c r="AG11" s="14">
        <v>0.9711574074074073</v>
      </c>
      <c r="AH11" s="13">
        <v>1.7094907407407409E-2</v>
      </c>
      <c r="AI11" s="13">
        <v>3.2210648148148148E-2</v>
      </c>
      <c r="AJ11" s="13">
        <v>6.0972222222222226E-2</v>
      </c>
      <c r="AK11" s="13">
        <v>0.13152777777777777</v>
      </c>
      <c r="AL11" s="13">
        <v>0.35314814814814816</v>
      </c>
      <c r="AM11" s="13">
        <v>0.39756944444444442</v>
      </c>
      <c r="AN11" s="13">
        <v>0.40488425925925925</v>
      </c>
      <c r="AO11" s="14">
        <f t="shared" si="0"/>
        <v>8.8217592592592597E-2</v>
      </c>
      <c r="AP11" s="14">
        <f t="shared" si="1"/>
        <v>1.0882175925925925</v>
      </c>
    </row>
    <row r="12" spans="1:57">
      <c r="A12" s="33">
        <v>3</v>
      </c>
      <c r="B12" s="34" t="s">
        <v>167</v>
      </c>
      <c r="C12" s="34" t="s">
        <v>165</v>
      </c>
      <c r="D12" s="11" t="s">
        <v>62</v>
      </c>
      <c r="E12" s="11" t="s">
        <v>63</v>
      </c>
      <c r="F12" s="12">
        <v>0.31666666666666665</v>
      </c>
      <c r="G12" s="13">
        <v>0.33922453703703703</v>
      </c>
      <c r="H12" s="13">
        <v>0.33765046296296292</v>
      </c>
      <c r="I12" s="13">
        <v>0.3347222222222222</v>
      </c>
      <c r="J12" s="13">
        <v>0.32913194444444444</v>
      </c>
      <c r="K12" s="13">
        <v>0.32195601851851852</v>
      </c>
      <c r="L12" s="14">
        <v>0.41868055555555556</v>
      </c>
      <c r="M12" s="13">
        <v>0.50393518518518521</v>
      </c>
      <c r="N12" s="13">
        <v>0.58106481481481487</v>
      </c>
      <c r="O12" s="14">
        <v>0.59944444444444445</v>
      </c>
      <c r="P12" s="13">
        <v>0.61101851851851852</v>
      </c>
      <c r="Q12" s="13">
        <v>0.62857638888888889</v>
      </c>
      <c r="R12" s="13">
        <v>0.65111111111111108</v>
      </c>
      <c r="S12" s="13">
        <v>0.66380787037037037</v>
      </c>
      <c r="T12" s="13">
        <v>0.69025462962962969</v>
      </c>
      <c r="U12" s="13">
        <v>0.7072222222222222</v>
      </c>
      <c r="V12" s="13"/>
      <c r="W12" s="13"/>
      <c r="X12" s="14"/>
      <c r="Y12" s="13">
        <v>0.76944444444444438</v>
      </c>
      <c r="Z12" s="13"/>
      <c r="AA12" s="13">
        <v>0.75912037037037028</v>
      </c>
      <c r="AB12" s="13"/>
      <c r="AC12" s="13">
        <v>0.80932870370370369</v>
      </c>
      <c r="AD12" s="13">
        <v>0.85398148148148145</v>
      </c>
      <c r="AE12" s="13">
        <v>0.8755208333333333</v>
      </c>
      <c r="AF12" s="14">
        <v>0.93714120370370368</v>
      </c>
      <c r="AG12" s="14">
        <v>0.97133101851851855</v>
      </c>
      <c r="AH12" s="13">
        <v>1.699074074074074E-2</v>
      </c>
      <c r="AI12" s="13">
        <v>3.2245370370370369E-2</v>
      </c>
      <c r="AJ12" s="13">
        <v>6.1053240740740734E-2</v>
      </c>
      <c r="AK12" s="13">
        <v>0.13168981481481482</v>
      </c>
      <c r="AL12" s="13">
        <v>0.35327546296296292</v>
      </c>
      <c r="AM12" s="13">
        <v>0.39748842592592593</v>
      </c>
      <c r="AN12" s="13">
        <v>0.40490740740740744</v>
      </c>
      <c r="AO12" s="14">
        <f t="shared" si="0"/>
        <v>8.8240740740740786E-2</v>
      </c>
      <c r="AP12" s="14">
        <f t="shared" si="1"/>
        <v>1.0882407407407408</v>
      </c>
    </row>
    <row r="13" spans="1:57">
      <c r="A13" s="33">
        <v>3</v>
      </c>
      <c r="B13" s="34" t="s">
        <v>167</v>
      </c>
      <c r="C13" s="34" t="s">
        <v>165</v>
      </c>
      <c r="D13" s="11" t="s">
        <v>64</v>
      </c>
      <c r="E13" s="11" t="s">
        <v>65</v>
      </c>
      <c r="F13" s="12">
        <v>0.31666666666666665</v>
      </c>
      <c r="G13" s="13">
        <v>0.33914351851851854</v>
      </c>
      <c r="H13" s="13">
        <v>0.33732638888888888</v>
      </c>
      <c r="I13" s="13">
        <v>0.33460648148148148</v>
      </c>
      <c r="J13" s="13">
        <v>0.32908564814814817</v>
      </c>
      <c r="K13" s="13">
        <v>0.32168981481481479</v>
      </c>
      <c r="L13" s="14">
        <v>0.41879629629629633</v>
      </c>
      <c r="M13" s="13">
        <v>0.50398148148148147</v>
      </c>
      <c r="N13" s="13">
        <v>0.58094907407407403</v>
      </c>
      <c r="O13" s="14">
        <v>0.5995949074074074</v>
      </c>
      <c r="P13" s="13">
        <v>0.61120370370370369</v>
      </c>
      <c r="Q13" s="13">
        <v>0.62853009259259263</v>
      </c>
      <c r="R13" s="13">
        <v>0.65143518518518517</v>
      </c>
      <c r="S13" s="13">
        <v>0.66391203703703705</v>
      </c>
      <c r="T13" s="13">
        <v>0.68969907407407405</v>
      </c>
      <c r="U13" s="13">
        <v>0.70717592592592593</v>
      </c>
      <c r="V13" s="13"/>
      <c r="W13" s="13"/>
      <c r="X13" s="14"/>
      <c r="Y13" s="13">
        <v>0.76938657407407407</v>
      </c>
      <c r="Z13" s="13"/>
      <c r="AA13" s="13">
        <v>0.75898148148148159</v>
      </c>
      <c r="AB13" s="13"/>
      <c r="AC13" s="13">
        <v>0.80849537037037045</v>
      </c>
      <c r="AD13" s="13">
        <v>0.85422453703703705</v>
      </c>
      <c r="AE13" s="13">
        <v>0.87534722222222217</v>
      </c>
      <c r="AF13" s="14">
        <v>0.93725694444444441</v>
      </c>
      <c r="AG13" s="14">
        <v>0.97155092592592596</v>
      </c>
      <c r="AH13" s="13">
        <v>1.6932870370370369E-2</v>
      </c>
      <c r="AI13" s="13">
        <v>3.2442129629629633E-2</v>
      </c>
      <c r="AJ13" s="13">
        <v>6.0925925925925932E-2</v>
      </c>
      <c r="AK13" s="13">
        <v>0.1317824074074074</v>
      </c>
      <c r="AL13" s="13">
        <v>0.35343750000000002</v>
      </c>
      <c r="AM13" s="13">
        <v>0.39771990740740742</v>
      </c>
      <c r="AN13" s="13">
        <v>0.40483796296296298</v>
      </c>
      <c r="AO13" s="14">
        <f t="shared" si="0"/>
        <v>8.8171296296296331E-2</v>
      </c>
      <c r="AP13" s="14">
        <f t="shared" si="1"/>
        <v>1.0881712962962964</v>
      </c>
    </row>
    <row r="14" spans="1:57">
      <c r="A14" s="33">
        <v>4</v>
      </c>
      <c r="B14" s="34" t="s">
        <v>168</v>
      </c>
      <c r="C14" s="34" t="s">
        <v>169</v>
      </c>
      <c r="D14" s="11" t="s">
        <v>66</v>
      </c>
      <c r="E14" s="11" t="s">
        <v>67</v>
      </c>
      <c r="F14" s="12">
        <v>0.31666666666666665</v>
      </c>
      <c r="G14" s="13">
        <v>0.35237268518518516</v>
      </c>
      <c r="H14" s="13">
        <v>0.34769675925925925</v>
      </c>
      <c r="I14" s="13">
        <v>0.34093749999999995</v>
      </c>
      <c r="J14" s="13">
        <v>0.33231481481481479</v>
      </c>
      <c r="K14" s="13">
        <v>0.32451388888888888</v>
      </c>
      <c r="L14" s="14">
        <v>0.4962847222222222</v>
      </c>
      <c r="M14" s="13">
        <v>0.6263657407407407</v>
      </c>
      <c r="N14" s="13">
        <v>0.78861111111111104</v>
      </c>
      <c r="O14" s="14">
        <v>0.82803240740740736</v>
      </c>
      <c r="P14" s="13">
        <v>0.86653935185185194</v>
      </c>
      <c r="Q14" s="13">
        <v>0.90678240740740745</v>
      </c>
      <c r="R14" s="13"/>
      <c r="S14" s="13"/>
      <c r="T14" s="13"/>
      <c r="U14" s="13"/>
      <c r="V14" s="13"/>
      <c r="W14" s="13"/>
      <c r="X14" s="14"/>
      <c r="Y14" s="13"/>
      <c r="Z14" s="13"/>
      <c r="AA14" s="13"/>
      <c r="AB14" s="13"/>
      <c r="AC14" s="13"/>
      <c r="AD14" s="13"/>
      <c r="AE14" s="13"/>
      <c r="AF14" s="14"/>
      <c r="AG14" s="14"/>
      <c r="AH14" s="13"/>
      <c r="AI14" s="13">
        <v>0.55108796296296292</v>
      </c>
      <c r="AJ14" s="13">
        <v>0.59835648148148146</v>
      </c>
      <c r="AK14" s="13"/>
      <c r="AL14" s="13">
        <v>0.83582175925925928</v>
      </c>
      <c r="AM14" s="13">
        <v>0.88535879629629621</v>
      </c>
      <c r="AN14" s="13">
        <v>0.8890162037037036</v>
      </c>
      <c r="AO14" s="14">
        <f t="shared" si="0"/>
        <v>0.57234953703703695</v>
      </c>
      <c r="AP14" s="14">
        <f t="shared" si="1"/>
        <v>1.5723495370370371</v>
      </c>
    </row>
    <row r="15" spans="1:57">
      <c r="A15" s="33">
        <v>4</v>
      </c>
      <c r="B15" s="34" t="s">
        <v>168</v>
      </c>
      <c r="C15" s="34" t="s">
        <v>169</v>
      </c>
      <c r="D15" s="11" t="s">
        <v>68</v>
      </c>
      <c r="E15" s="11" t="s">
        <v>69</v>
      </c>
      <c r="F15" s="12">
        <v>0.31666666666666665</v>
      </c>
      <c r="G15" s="13">
        <v>0.35253472222222221</v>
      </c>
      <c r="H15" s="13">
        <v>0.34774305555555557</v>
      </c>
      <c r="I15" s="13">
        <v>0.34135416666666668</v>
      </c>
      <c r="J15" s="13">
        <v>0.33238425925925924</v>
      </c>
      <c r="K15" s="13">
        <v>0.32458333333333333</v>
      </c>
      <c r="L15" s="14">
        <v>0.49657407407407406</v>
      </c>
      <c r="M15" s="13">
        <v>0.62621527777777775</v>
      </c>
      <c r="N15" s="13">
        <v>0.78836805555555556</v>
      </c>
      <c r="O15" s="14">
        <v>0.82814814814814808</v>
      </c>
      <c r="P15" s="13">
        <v>0.8663657407407408</v>
      </c>
      <c r="Q15" s="13">
        <v>0.90673611111111108</v>
      </c>
      <c r="R15" s="13"/>
      <c r="S15" s="13"/>
      <c r="T15" s="13"/>
      <c r="U15" s="13"/>
      <c r="V15" s="13"/>
      <c r="W15" s="13"/>
      <c r="X15" s="14"/>
      <c r="Y15" s="13"/>
      <c r="Z15" s="13"/>
      <c r="AA15" s="13"/>
      <c r="AB15" s="13"/>
      <c r="AC15" s="13"/>
      <c r="AD15" s="13"/>
      <c r="AE15" s="13"/>
      <c r="AF15" s="14"/>
      <c r="AG15" s="14"/>
      <c r="AH15" s="13"/>
      <c r="AI15" s="13">
        <v>0.55114583333333333</v>
      </c>
      <c r="AJ15" s="13">
        <v>0.59807870370370375</v>
      </c>
      <c r="AK15" s="13"/>
      <c r="AL15" s="13">
        <v>0.83586805555555566</v>
      </c>
      <c r="AM15" s="13">
        <v>0.88542824074074078</v>
      </c>
      <c r="AN15" s="13">
        <v>0.88906249999999998</v>
      </c>
      <c r="AO15" s="14">
        <f t="shared" si="0"/>
        <v>0.57239583333333333</v>
      </c>
      <c r="AP15" s="14">
        <f t="shared" si="1"/>
        <v>1.5723958333333332</v>
      </c>
    </row>
    <row r="16" spans="1:57">
      <c r="A16" s="33">
        <v>4</v>
      </c>
      <c r="B16" s="34" t="s">
        <v>168</v>
      </c>
      <c r="C16" s="34" t="s">
        <v>169</v>
      </c>
      <c r="D16" s="11" t="s">
        <v>70</v>
      </c>
      <c r="E16" s="11" t="s">
        <v>71</v>
      </c>
      <c r="F16" s="12">
        <v>0.31666666666666665</v>
      </c>
      <c r="G16" s="13">
        <v>0.35258101851851853</v>
      </c>
      <c r="H16" s="13">
        <v>0.34767361111111111</v>
      </c>
      <c r="I16" s="13">
        <v>0.34113425925925928</v>
      </c>
      <c r="J16" s="13">
        <v>0.33233796296296297</v>
      </c>
      <c r="K16" s="13">
        <v>0.32446759259259261</v>
      </c>
      <c r="L16" s="14">
        <v>0.49665509259259261</v>
      </c>
      <c r="M16" s="13">
        <v>0.62599537037037034</v>
      </c>
      <c r="N16" s="13">
        <v>0.7882407407407408</v>
      </c>
      <c r="O16" s="14">
        <v>0.82791666666666675</v>
      </c>
      <c r="P16" s="13">
        <v>0.86600694444444448</v>
      </c>
      <c r="Q16" s="13">
        <v>0.90687499999999999</v>
      </c>
      <c r="R16" s="13"/>
      <c r="S16" s="13"/>
      <c r="T16" s="13"/>
      <c r="U16" s="13"/>
      <c r="V16" s="13"/>
      <c r="W16" s="13"/>
      <c r="X16" s="14"/>
      <c r="Y16" s="13"/>
      <c r="Z16" s="13"/>
      <c r="AA16" s="13"/>
      <c r="AB16" s="13"/>
      <c r="AC16" s="13"/>
      <c r="AD16" s="13"/>
      <c r="AE16" s="13"/>
      <c r="AF16" s="14"/>
      <c r="AG16" s="14"/>
      <c r="AH16" s="13"/>
      <c r="AI16" s="13">
        <v>0.55094907407407401</v>
      </c>
      <c r="AJ16" s="13">
        <v>0.59813657407407406</v>
      </c>
      <c r="AK16" s="13"/>
      <c r="AL16" s="13">
        <v>0.83523148148148152</v>
      </c>
      <c r="AM16" s="13">
        <v>0.88527777777777772</v>
      </c>
      <c r="AN16" s="13">
        <v>0.88896990740740733</v>
      </c>
      <c r="AO16" s="14">
        <f t="shared" si="0"/>
        <v>0.57230324074074068</v>
      </c>
      <c r="AP16" s="14">
        <f t="shared" si="1"/>
        <v>1.5723032407407407</v>
      </c>
    </row>
    <row r="17" spans="1:42">
      <c r="A17" s="33">
        <v>4</v>
      </c>
      <c r="B17" s="34" t="s">
        <v>168</v>
      </c>
      <c r="C17" s="34" t="s">
        <v>169</v>
      </c>
      <c r="D17" s="11" t="s">
        <v>72</v>
      </c>
      <c r="E17" s="11" t="s">
        <v>73</v>
      </c>
      <c r="F17" s="12">
        <v>0.31666666666666665</v>
      </c>
      <c r="G17" s="13">
        <v>0.35251157407407407</v>
      </c>
      <c r="H17" s="13">
        <v>0.34773148148148153</v>
      </c>
      <c r="I17" s="13">
        <v>0.3411689814814815</v>
      </c>
      <c r="J17" s="13">
        <v>0.33243055555555556</v>
      </c>
      <c r="K17" s="13">
        <v>0.32454861111111111</v>
      </c>
      <c r="L17" s="14">
        <v>0.49671296296296297</v>
      </c>
      <c r="M17" s="13">
        <v>0.62609953703703702</v>
      </c>
      <c r="N17" s="13">
        <v>0.78831018518518514</v>
      </c>
      <c r="O17" s="14">
        <v>0.82822916666666668</v>
      </c>
      <c r="P17" s="13">
        <v>0.86627314814814815</v>
      </c>
      <c r="Q17" s="13">
        <v>0.90682870370370372</v>
      </c>
      <c r="R17" s="13"/>
      <c r="S17" s="13"/>
      <c r="T17" s="13"/>
      <c r="U17" s="13"/>
      <c r="V17" s="13"/>
      <c r="W17" s="13"/>
      <c r="X17" s="14"/>
      <c r="Y17" s="13"/>
      <c r="Z17" s="13"/>
      <c r="AA17" s="13"/>
      <c r="AB17" s="13"/>
      <c r="AC17" s="13"/>
      <c r="AD17" s="13"/>
      <c r="AE17" s="13"/>
      <c r="AF17" s="14"/>
      <c r="AG17" s="14"/>
      <c r="AH17" s="13"/>
      <c r="AI17" s="13">
        <v>0.55099537037037039</v>
      </c>
      <c r="AJ17" s="13">
        <v>0.59827546296296297</v>
      </c>
      <c r="AK17" s="13"/>
      <c r="AL17" s="13">
        <v>0.83490740740740732</v>
      </c>
      <c r="AM17" s="13">
        <v>0.8850231481481482</v>
      </c>
      <c r="AN17" s="13">
        <v>0.88892361111111118</v>
      </c>
      <c r="AO17" s="14">
        <f t="shared" si="0"/>
        <v>0.57225694444444453</v>
      </c>
      <c r="AP17" s="14">
        <f t="shared" si="1"/>
        <v>1.5722569444444445</v>
      </c>
    </row>
    <row r="18" spans="1:42">
      <c r="A18" s="33">
        <v>5</v>
      </c>
      <c r="B18" s="34" t="s">
        <v>170</v>
      </c>
      <c r="C18" s="34" t="s">
        <v>165</v>
      </c>
      <c r="D18" s="11" t="s">
        <v>74</v>
      </c>
      <c r="E18" s="11" t="s">
        <v>75</v>
      </c>
      <c r="F18" s="12">
        <v>0.31666666666666665</v>
      </c>
      <c r="G18" s="13">
        <v>0.32167824074074075</v>
      </c>
      <c r="H18" s="13">
        <v>0.32319444444444445</v>
      </c>
      <c r="I18" s="13">
        <v>0.32976851851851852</v>
      </c>
      <c r="J18" s="13">
        <v>0.33508101851851851</v>
      </c>
      <c r="K18" s="13">
        <v>0.32648148148148148</v>
      </c>
      <c r="L18" s="14">
        <v>0.43561342592592595</v>
      </c>
      <c r="M18" s="13">
        <v>0.54216435185185186</v>
      </c>
      <c r="N18" s="13">
        <v>0.63523148148148145</v>
      </c>
      <c r="O18" s="14">
        <v>0.65734953703703702</v>
      </c>
      <c r="P18" s="13">
        <v>0.67033564814814817</v>
      </c>
      <c r="Q18" s="13">
        <v>0.69071759259259258</v>
      </c>
      <c r="R18" s="13">
        <v>0.71939814814814806</v>
      </c>
      <c r="S18" s="13">
        <v>0.73685185185185187</v>
      </c>
      <c r="T18" s="13">
        <v>0.7659259259259259</v>
      </c>
      <c r="U18" s="13">
        <v>0.78342592592592597</v>
      </c>
      <c r="V18" s="13">
        <v>0.83361111111111119</v>
      </c>
      <c r="W18" s="13">
        <v>0.83967592592592588</v>
      </c>
      <c r="X18" s="14">
        <v>0.84508101851851858</v>
      </c>
      <c r="Y18" s="13"/>
      <c r="Z18" s="13"/>
      <c r="AA18" s="13"/>
      <c r="AB18" s="13"/>
      <c r="AC18" s="13">
        <v>0.91344907407407405</v>
      </c>
      <c r="AD18" s="13">
        <v>0.96262731481481489</v>
      </c>
      <c r="AE18" s="13">
        <v>0.98363425925925929</v>
      </c>
      <c r="AF18" s="14">
        <v>2.7523148148148147E-2</v>
      </c>
      <c r="AG18" s="14">
        <v>5.063657407407407E-2</v>
      </c>
      <c r="AH18" s="13">
        <v>8.1076388888888892E-2</v>
      </c>
      <c r="AI18" s="13">
        <v>9.6631944444444451E-2</v>
      </c>
      <c r="AJ18" s="13">
        <v>0.12627314814814813</v>
      </c>
      <c r="AK18" s="13">
        <v>0.20010416666666667</v>
      </c>
      <c r="AL18" s="13">
        <v>0.41503472222222221</v>
      </c>
      <c r="AM18" s="13">
        <v>0.46090277777777783</v>
      </c>
      <c r="AN18" s="13">
        <v>0.46486111111111111</v>
      </c>
      <c r="AO18" s="14">
        <f t="shared" si="0"/>
        <v>0.14819444444444446</v>
      </c>
      <c r="AP18" s="14">
        <f t="shared" si="1"/>
        <v>1.1481944444444445</v>
      </c>
    </row>
    <row r="19" spans="1:42">
      <c r="A19" s="33">
        <v>5</v>
      </c>
      <c r="B19" s="34" t="s">
        <v>170</v>
      </c>
      <c r="C19" s="34" t="s">
        <v>165</v>
      </c>
      <c r="D19" s="11" t="s">
        <v>76</v>
      </c>
      <c r="E19" s="11" t="s">
        <v>77</v>
      </c>
      <c r="F19" s="12">
        <v>0.31666666666666665</v>
      </c>
      <c r="G19" s="13">
        <v>0.32167824074074075</v>
      </c>
      <c r="H19" s="13">
        <v>0.32319444444444445</v>
      </c>
      <c r="I19" s="13">
        <v>0.32976851851851852</v>
      </c>
      <c r="J19" s="13">
        <v>0.33508101851851851</v>
      </c>
      <c r="K19" s="13">
        <v>0.32648148148148148</v>
      </c>
      <c r="L19" s="14">
        <v>0.43561342592592595</v>
      </c>
      <c r="M19" s="13">
        <v>0.54216435185185186</v>
      </c>
      <c r="N19" s="13">
        <v>0.63523148148148145</v>
      </c>
      <c r="O19" s="14">
        <v>0.65734953703703702</v>
      </c>
      <c r="P19" s="13">
        <v>0.67033564814814817</v>
      </c>
      <c r="Q19" s="13">
        <v>0.69071759259259258</v>
      </c>
      <c r="R19" s="13">
        <v>0.71939814814814806</v>
      </c>
      <c r="S19" s="13">
        <v>0.73685185185185187</v>
      </c>
      <c r="T19" s="13">
        <v>0.7659259259259259</v>
      </c>
      <c r="U19" s="13">
        <v>0.78342592592592597</v>
      </c>
      <c r="V19" s="13"/>
      <c r="W19" s="13"/>
      <c r="X19" s="14"/>
      <c r="Y19" s="13">
        <v>0.87168981481481478</v>
      </c>
      <c r="Z19" s="13">
        <v>0.88009259259259265</v>
      </c>
      <c r="AA19" s="13">
        <v>0.85987268518518523</v>
      </c>
      <c r="AB19" s="13">
        <v>0.84016203703703696</v>
      </c>
      <c r="AC19" s="13">
        <v>0.91344907407407405</v>
      </c>
      <c r="AD19" s="13">
        <v>0.96262731481481489</v>
      </c>
      <c r="AE19" s="13">
        <v>0.98363425925925929</v>
      </c>
      <c r="AF19" s="14">
        <v>2.7523148148148147E-2</v>
      </c>
      <c r="AG19" s="14">
        <v>5.063657407407407E-2</v>
      </c>
      <c r="AH19" s="13">
        <v>8.1076388888888892E-2</v>
      </c>
      <c r="AI19" s="13">
        <v>9.6631944444444451E-2</v>
      </c>
      <c r="AJ19" s="13">
        <v>0.12627314814814813</v>
      </c>
      <c r="AK19" s="13">
        <v>0.20010416666666667</v>
      </c>
      <c r="AL19" s="13">
        <v>0.41503472222222221</v>
      </c>
      <c r="AM19" s="13">
        <v>0.46090277777777783</v>
      </c>
      <c r="AN19" s="13">
        <v>0.46486111111111111</v>
      </c>
      <c r="AO19" s="14">
        <f t="shared" si="0"/>
        <v>0.14819444444444446</v>
      </c>
      <c r="AP19" s="14">
        <f t="shared" si="1"/>
        <v>1.1481944444444445</v>
      </c>
    </row>
    <row r="20" spans="1:42">
      <c r="A20" s="33">
        <v>5</v>
      </c>
      <c r="B20" s="34" t="s">
        <v>170</v>
      </c>
      <c r="C20" s="34" t="s">
        <v>165</v>
      </c>
      <c r="D20" s="11" t="s">
        <v>78</v>
      </c>
      <c r="E20" s="11" t="s">
        <v>79</v>
      </c>
      <c r="F20" s="12">
        <v>0.31666666666666665</v>
      </c>
      <c r="G20" s="13">
        <v>0.32103009259259258</v>
      </c>
      <c r="H20" s="13">
        <v>0.32315972222222222</v>
      </c>
      <c r="I20" s="13">
        <v>0.32962962962962966</v>
      </c>
      <c r="J20" s="13">
        <v>0.33504629629629629</v>
      </c>
      <c r="K20" s="13">
        <v>0.32642361111111112</v>
      </c>
      <c r="L20" s="14">
        <v>0.43582175925925926</v>
      </c>
      <c r="M20" s="13">
        <v>0.54251157407407413</v>
      </c>
      <c r="N20" s="13">
        <v>0.63520833333333326</v>
      </c>
      <c r="O20" s="14">
        <v>0.65699074074074071</v>
      </c>
      <c r="P20" s="13">
        <v>0.67043981481481485</v>
      </c>
      <c r="Q20" s="13">
        <v>0.6903125</v>
      </c>
      <c r="R20" s="13">
        <v>0.71898148148148155</v>
      </c>
      <c r="S20" s="13">
        <v>0.73641203703703706</v>
      </c>
      <c r="T20" s="13">
        <v>0.76559027777777777</v>
      </c>
      <c r="U20" s="13">
        <v>0.78298611111111116</v>
      </c>
      <c r="V20" s="13"/>
      <c r="W20" s="13"/>
      <c r="X20" s="14"/>
      <c r="Y20" s="13">
        <v>0.87159722222222225</v>
      </c>
      <c r="Z20" s="13">
        <v>0.87987268518518524</v>
      </c>
      <c r="AA20" s="13">
        <v>0.86</v>
      </c>
      <c r="AB20" s="13">
        <v>0.84021990740740737</v>
      </c>
      <c r="AC20" s="13">
        <v>0.91311342592592604</v>
      </c>
      <c r="AD20" s="13">
        <v>0.96054398148148146</v>
      </c>
      <c r="AE20" s="13">
        <v>0.98334490740740732</v>
      </c>
      <c r="AF20" s="14">
        <v>2.7418981481481485E-2</v>
      </c>
      <c r="AG20" s="14">
        <v>5.0555555555555555E-2</v>
      </c>
      <c r="AH20" s="13">
        <v>8.0844907407407407E-2</v>
      </c>
      <c r="AI20" s="13">
        <v>9.6539351851851848E-2</v>
      </c>
      <c r="AJ20" s="13">
        <v>0.12621527777777777</v>
      </c>
      <c r="AK20" s="13">
        <v>0.20005787037037037</v>
      </c>
      <c r="AL20" s="13">
        <v>0.4149768518518519</v>
      </c>
      <c r="AM20" s="13">
        <v>0.46096064814814813</v>
      </c>
      <c r="AN20" s="13">
        <v>0.46491898148148153</v>
      </c>
      <c r="AO20" s="14">
        <f t="shared" si="0"/>
        <v>0.14825231481481488</v>
      </c>
      <c r="AP20" s="14">
        <f t="shared" si="1"/>
        <v>1.1482523148148149</v>
      </c>
    </row>
    <row r="21" spans="1:42">
      <c r="A21" s="33">
        <v>5</v>
      </c>
      <c r="B21" s="34" t="s">
        <v>170</v>
      </c>
      <c r="C21" s="34" t="s">
        <v>165</v>
      </c>
      <c r="D21" s="11" t="s">
        <v>80</v>
      </c>
      <c r="E21" s="11" t="s">
        <v>81</v>
      </c>
      <c r="F21" s="12">
        <v>0.31666666666666665</v>
      </c>
      <c r="G21" s="13">
        <v>0.32083333333333336</v>
      </c>
      <c r="H21" s="13">
        <v>0.32307870370370367</v>
      </c>
      <c r="I21" s="13">
        <v>0.32973379629629629</v>
      </c>
      <c r="J21" s="13">
        <v>0.33501157407407406</v>
      </c>
      <c r="K21" s="13">
        <v>0.3263888888888889</v>
      </c>
      <c r="L21" s="14">
        <v>0.43552083333333336</v>
      </c>
      <c r="M21" s="13">
        <v>0.5423958333333333</v>
      </c>
      <c r="N21" s="13">
        <v>0.63531250000000006</v>
      </c>
      <c r="O21" s="14">
        <v>0.65715277777777781</v>
      </c>
      <c r="P21" s="13">
        <v>0.67064814814814822</v>
      </c>
      <c r="Q21" s="13">
        <v>0.69064814814814823</v>
      </c>
      <c r="R21" s="13">
        <v>0.71932870370370372</v>
      </c>
      <c r="S21" s="13">
        <v>0.73664351851851861</v>
      </c>
      <c r="T21" s="13">
        <v>0.76582175925925933</v>
      </c>
      <c r="U21" s="13">
        <v>0.78339120370370363</v>
      </c>
      <c r="V21" s="13">
        <v>0.83361111111111119</v>
      </c>
      <c r="W21" s="13">
        <v>0.83967592592592588</v>
      </c>
      <c r="X21" s="14">
        <v>0.84508101851851858</v>
      </c>
      <c r="Y21" s="13"/>
      <c r="Z21" s="13"/>
      <c r="AA21" s="13"/>
      <c r="AB21" s="13"/>
      <c r="AC21" s="13">
        <v>0.91319444444444453</v>
      </c>
      <c r="AD21" s="13">
        <v>0.96256944444444448</v>
      </c>
      <c r="AE21" s="13">
        <v>0.98343749999999996</v>
      </c>
      <c r="AF21" s="14">
        <v>2.7488425925925927E-2</v>
      </c>
      <c r="AG21" s="14">
        <v>5.0462962962962959E-2</v>
      </c>
      <c r="AH21" s="13">
        <v>8.0891203703703715E-2</v>
      </c>
      <c r="AI21" s="13">
        <v>9.6608796296296304E-2</v>
      </c>
      <c r="AJ21" s="13">
        <v>0.12614583333333332</v>
      </c>
      <c r="AK21" s="13">
        <v>0.20026620370370371</v>
      </c>
      <c r="AL21" s="13">
        <v>0.41513888888888889</v>
      </c>
      <c r="AM21" s="13">
        <v>0.46107638888888891</v>
      </c>
      <c r="AN21" s="13">
        <v>0.46490740740740738</v>
      </c>
      <c r="AO21" s="14">
        <f t="shared" si="0"/>
        <v>0.14824074074074073</v>
      </c>
      <c r="AP21" s="14">
        <f t="shared" si="1"/>
        <v>1.1482407407407407</v>
      </c>
    </row>
    <row r="22" spans="1:42">
      <c r="A22" s="33">
        <v>6</v>
      </c>
      <c r="B22" s="34" t="s">
        <v>171</v>
      </c>
      <c r="C22" s="34" t="s">
        <v>165</v>
      </c>
      <c r="D22" s="11" t="s">
        <v>82</v>
      </c>
      <c r="E22" s="11" t="s">
        <v>83</v>
      </c>
      <c r="F22" s="12">
        <v>0.31666666666666665</v>
      </c>
      <c r="G22" s="13">
        <v>0.32180555555555557</v>
      </c>
      <c r="H22" s="13">
        <v>0.32400462962962967</v>
      </c>
      <c r="I22" s="13">
        <v>0.32959490740740743</v>
      </c>
      <c r="J22" s="13">
        <v>0.33427083333333335</v>
      </c>
      <c r="K22" s="13">
        <v>0.3316087962962963</v>
      </c>
      <c r="L22" s="14">
        <v>0.4367476851851852</v>
      </c>
      <c r="M22" s="13">
        <v>0.54918981481481477</v>
      </c>
      <c r="N22" s="13">
        <v>0.67251157407407414</v>
      </c>
      <c r="O22" s="14">
        <v>0.70583333333333342</v>
      </c>
      <c r="P22" s="13">
        <v>0.71987268518518521</v>
      </c>
      <c r="Q22" s="13">
        <v>0.74442129629629628</v>
      </c>
      <c r="R22" s="13">
        <v>0.82755787037037043</v>
      </c>
      <c r="S22" s="13">
        <v>0.85530092592592588</v>
      </c>
      <c r="T22" s="13">
        <v>0.89349537037037041</v>
      </c>
      <c r="U22" s="13">
        <v>0.92086805555555562</v>
      </c>
      <c r="V22" s="13">
        <v>3.1319444444444448E-2</v>
      </c>
      <c r="W22" s="13">
        <v>2.0416666666666666E-2</v>
      </c>
      <c r="X22" s="14">
        <v>1.1504629629629629E-2</v>
      </c>
      <c r="Y22" s="13"/>
      <c r="Z22" s="13"/>
      <c r="AA22" s="13"/>
      <c r="AB22" s="13"/>
      <c r="AC22" s="13">
        <v>0.12153935185185184</v>
      </c>
      <c r="AD22" s="13">
        <v>0.18484953703703702</v>
      </c>
      <c r="AE22" s="13">
        <v>0.21203703703703702</v>
      </c>
      <c r="AF22" s="14">
        <v>0.29251157407407408</v>
      </c>
      <c r="AG22" s="14">
        <v>0.32209490740740737</v>
      </c>
      <c r="AH22" s="13">
        <v>0.3637037037037037</v>
      </c>
      <c r="AI22" s="13">
        <v>0.38439814814814816</v>
      </c>
      <c r="AJ22" s="13">
        <v>0.41921296296296301</v>
      </c>
      <c r="AK22" s="13">
        <v>0.50983796296296291</v>
      </c>
      <c r="AL22" s="13">
        <v>0.75008101851851849</v>
      </c>
      <c r="AM22" s="13">
        <v>0.8165972222222222</v>
      </c>
      <c r="AN22" s="13">
        <v>0.85737268518518517</v>
      </c>
      <c r="AO22" s="14">
        <f t="shared" si="0"/>
        <v>0.54070601851851852</v>
      </c>
      <c r="AP22" s="14">
        <f t="shared" si="1"/>
        <v>1.5407060185185184</v>
      </c>
    </row>
    <row r="23" spans="1:42">
      <c r="A23" s="33">
        <v>6</v>
      </c>
      <c r="B23" s="34" t="s">
        <v>171</v>
      </c>
      <c r="C23" s="34" t="s">
        <v>165</v>
      </c>
      <c r="D23" s="11" t="s">
        <v>84</v>
      </c>
      <c r="E23" s="11" t="s">
        <v>85</v>
      </c>
      <c r="F23" s="12">
        <v>0.31666666666666665</v>
      </c>
      <c r="G23" s="13">
        <v>0.32202546296296297</v>
      </c>
      <c r="H23" s="13">
        <v>0.32391203703703703</v>
      </c>
      <c r="I23" s="13">
        <v>0.32971064814814816</v>
      </c>
      <c r="J23" s="13">
        <v>0.33462962962962961</v>
      </c>
      <c r="K23" s="13">
        <v>0.33184027777777775</v>
      </c>
      <c r="L23" s="14">
        <v>0.43724537037037042</v>
      </c>
      <c r="M23" s="13">
        <v>0.54932870370370368</v>
      </c>
      <c r="N23" s="13">
        <v>0.67385416666666664</v>
      </c>
      <c r="O23" s="14">
        <v>0.70629629629629631</v>
      </c>
      <c r="P23" s="13">
        <v>0.72012731481481485</v>
      </c>
      <c r="Q23" s="13">
        <v>0.74543981481481481</v>
      </c>
      <c r="R23" s="13">
        <v>0.82807870370370373</v>
      </c>
      <c r="S23" s="13">
        <v>0.85540509259259256</v>
      </c>
      <c r="T23" s="13">
        <v>0.89384259259259258</v>
      </c>
      <c r="U23" s="13">
        <v>0.92098379629629623</v>
      </c>
      <c r="V23" s="13">
        <v>3.155092592592592E-2</v>
      </c>
      <c r="W23" s="13">
        <v>2.045138888888889E-2</v>
      </c>
      <c r="X23" s="14">
        <v>1.1770833333333333E-2</v>
      </c>
      <c r="Y23" s="13"/>
      <c r="Z23" s="13"/>
      <c r="AA23" s="13"/>
      <c r="AB23" s="13"/>
      <c r="AC23" s="13">
        <v>0.12199074074074073</v>
      </c>
      <c r="AD23" s="13">
        <v>0.1851851851851852</v>
      </c>
      <c r="AE23" s="13">
        <v>0.21260416666666668</v>
      </c>
      <c r="AF23" s="14">
        <v>0.29271990740740744</v>
      </c>
      <c r="AG23" s="14">
        <v>0.32277777777777777</v>
      </c>
      <c r="AH23" s="13">
        <v>0.36496527777777782</v>
      </c>
      <c r="AI23" s="13">
        <v>0.38446759259259261</v>
      </c>
      <c r="AJ23" s="13">
        <v>0.41932870370370368</v>
      </c>
      <c r="AK23" s="13">
        <v>0.50995370370370374</v>
      </c>
      <c r="AL23" s="13">
        <v>0.74997685185185192</v>
      </c>
      <c r="AM23" s="13">
        <v>0.81593749999999998</v>
      </c>
      <c r="AN23" s="13">
        <v>0.857488425925926</v>
      </c>
      <c r="AO23" s="14">
        <f t="shared" si="0"/>
        <v>0.54082175925925935</v>
      </c>
      <c r="AP23" s="14">
        <f t="shared" si="1"/>
        <v>1.5408217592592592</v>
      </c>
    </row>
    <row r="24" spans="1:42">
      <c r="A24" s="33">
        <v>6</v>
      </c>
      <c r="B24" s="34" t="s">
        <v>171</v>
      </c>
      <c r="C24" s="34" t="s">
        <v>165</v>
      </c>
      <c r="D24" s="11" t="s">
        <v>86</v>
      </c>
      <c r="E24" s="11" t="s">
        <v>87</v>
      </c>
      <c r="F24" s="12">
        <v>0.31666666666666665</v>
      </c>
      <c r="G24" s="13">
        <v>0.32180555555555557</v>
      </c>
      <c r="H24" s="13">
        <v>0.3237962962962963</v>
      </c>
      <c r="I24" s="13">
        <v>0.32909722222222221</v>
      </c>
      <c r="J24" s="13">
        <v>0.33459490740740744</v>
      </c>
      <c r="K24" s="13">
        <v>0.33166666666666667</v>
      </c>
      <c r="L24" s="14">
        <v>0.43663194444444442</v>
      </c>
      <c r="M24" s="13">
        <v>0.54912037037037031</v>
      </c>
      <c r="N24" s="13">
        <v>0.6726388888888889</v>
      </c>
      <c r="O24" s="14">
        <v>0.70599537037037041</v>
      </c>
      <c r="P24" s="13">
        <v>0.72001157407407401</v>
      </c>
      <c r="Q24" s="13">
        <v>0.7446180555555556</v>
      </c>
      <c r="R24" s="13">
        <v>0.82789351851851845</v>
      </c>
      <c r="S24" s="13">
        <v>0.85553240740740744</v>
      </c>
      <c r="T24" s="13">
        <v>0.89396990740740734</v>
      </c>
      <c r="U24" s="13">
        <v>0.92093749999999996</v>
      </c>
      <c r="V24" s="13"/>
      <c r="W24" s="13"/>
      <c r="X24" s="14"/>
      <c r="Y24" s="13">
        <v>4.1689814814814818E-2</v>
      </c>
      <c r="Z24" s="13">
        <v>7.3124999999999996E-2</v>
      </c>
      <c r="AA24" s="13">
        <v>5.8240740740740739E-2</v>
      </c>
      <c r="AB24" s="13">
        <v>7.7303240740740742E-2</v>
      </c>
      <c r="AC24" s="13">
        <v>0.12188657407407406</v>
      </c>
      <c r="AD24" s="13">
        <v>0.18498842592592593</v>
      </c>
      <c r="AE24" s="13">
        <v>0.21234953703703704</v>
      </c>
      <c r="AF24" s="14">
        <v>0.29288194444444443</v>
      </c>
      <c r="AG24" s="14">
        <v>0.32250000000000001</v>
      </c>
      <c r="AH24" s="13">
        <v>0.36481481481481487</v>
      </c>
      <c r="AI24" s="13">
        <v>0.3845486111111111</v>
      </c>
      <c r="AJ24" s="13">
        <v>0.41928240740740735</v>
      </c>
      <c r="AK24" s="13">
        <v>0.50964120370370369</v>
      </c>
      <c r="AL24" s="13">
        <v>0.75207175925925929</v>
      </c>
      <c r="AM24" s="13">
        <v>0.8167592592592593</v>
      </c>
      <c r="AN24" s="13">
        <v>0.85740740740740751</v>
      </c>
      <c r="AO24" s="14">
        <f t="shared" si="0"/>
        <v>0.54074074074074086</v>
      </c>
      <c r="AP24" s="14">
        <f t="shared" si="1"/>
        <v>1.5407407407407407</v>
      </c>
    </row>
    <row r="25" spans="1:42">
      <c r="A25" s="33">
        <v>6</v>
      </c>
      <c r="B25" s="34" t="s">
        <v>171</v>
      </c>
      <c r="C25" s="34" t="s">
        <v>165</v>
      </c>
      <c r="D25" s="11" t="s">
        <v>88</v>
      </c>
      <c r="E25" s="11" t="s">
        <v>89</v>
      </c>
      <c r="F25" s="12">
        <v>0.31666666666666665</v>
      </c>
      <c r="G25" s="13">
        <v>0.32197916666666665</v>
      </c>
      <c r="H25" s="13">
        <v>0.32377314814814812</v>
      </c>
      <c r="I25" s="13">
        <v>0.32903935185185185</v>
      </c>
      <c r="J25" s="13">
        <v>0.33466435185185189</v>
      </c>
      <c r="K25" s="13">
        <v>0.33170138888888889</v>
      </c>
      <c r="L25" s="14">
        <v>0.43715277777777778</v>
      </c>
      <c r="M25" s="13">
        <v>0.54956018518518512</v>
      </c>
      <c r="N25" s="13">
        <v>0.67377314814814815</v>
      </c>
      <c r="O25" s="14">
        <v>0.70622685185185186</v>
      </c>
      <c r="P25" s="13">
        <v>0.72016203703703707</v>
      </c>
      <c r="Q25" s="13">
        <v>0.74548611111111107</v>
      </c>
      <c r="R25" s="13">
        <v>0.82726851851851846</v>
      </c>
      <c r="S25" s="13">
        <v>0.85525462962962961</v>
      </c>
      <c r="T25" s="13">
        <v>0.89366898148148144</v>
      </c>
      <c r="U25" s="13">
        <v>0.92090277777777774</v>
      </c>
      <c r="V25" s="13"/>
      <c r="W25" s="13"/>
      <c r="X25" s="14"/>
      <c r="Y25" s="13">
        <v>4.162037037037037E-2</v>
      </c>
      <c r="Z25" s="13">
        <v>7.318287037037037E-2</v>
      </c>
      <c r="AA25" s="13">
        <v>5.814814814814815E-2</v>
      </c>
      <c r="AB25" s="13">
        <v>7.7256944444444434E-2</v>
      </c>
      <c r="AC25" s="13">
        <v>0.1221412037037037</v>
      </c>
      <c r="AD25" s="13">
        <v>0.18524305555555556</v>
      </c>
      <c r="AE25" s="13">
        <v>0.21270833333333336</v>
      </c>
      <c r="AF25" s="14">
        <v>0.29281249999999998</v>
      </c>
      <c r="AG25" s="14">
        <v>0.32266203703703705</v>
      </c>
      <c r="AH25" s="13">
        <v>0.3638657407407408</v>
      </c>
      <c r="AI25" s="13">
        <v>0.38450231481481478</v>
      </c>
      <c r="AJ25" s="13">
        <v>0.41914351851851855</v>
      </c>
      <c r="AK25" s="13">
        <v>0.50975694444444442</v>
      </c>
      <c r="AL25" s="13">
        <v>0.75222222222222224</v>
      </c>
      <c r="AM25" s="13">
        <v>0.8168171296296296</v>
      </c>
      <c r="AN25" s="13">
        <v>0.85743055555555558</v>
      </c>
      <c r="AO25" s="14">
        <f t="shared" si="0"/>
        <v>0.54076388888888893</v>
      </c>
      <c r="AP25" s="14">
        <f t="shared" si="1"/>
        <v>1.5407638888888888</v>
      </c>
    </row>
    <row r="26" spans="1:42">
      <c r="A26" s="33">
        <v>7</v>
      </c>
      <c r="B26" s="34" t="s">
        <v>172</v>
      </c>
      <c r="C26" s="34" t="s">
        <v>165</v>
      </c>
      <c r="D26" s="11" t="s">
        <v>90</v>
      </c>
      <c r="E26" s="11" t="s">
        <v>91</v>
      </c>
      <c r="F26" s="12">
        <v>0.31666666666666665</v>
      </c>
      <c r="G26" s="13">
        <v>0.32062499999999999</v>
      </c>
      <c r="H26" s="13">
        <v>0.32261574074074073</v>
      </c>
      <c r="I26" s="13">
        <v>0.32760416666666664</v>
      </c>
      <c r="J26" s="13">
        <v>0.33247685185185188</v>
      </c>
      <c r="K26" s="13">
        <v>0.32998842592592592</v>
      </c>
      <c r="L26" s="14">
        <v>0.43185185185185188</v>
      </c>
      <c r="M26" s="13">
        <v>0.52413194444444444</v>
      </c>
      <c r="N26" s="13">
        <v>0.6196180555555556</v>
      </c>
      <c r="O26" s="14">
        <v>0.64083333333333337</v>
      </c>
      <c r="P26" s="13">
        <v>0.65134259259259253</v>
      </c>
      <c r="Q26" s="13">
        <v>0.67126157407407405</v>
      </c>
      <c r="R26" s="13">
        <v>0.70255787037037043</v>
      </c>
      <c r="S26" s="13">
        <v>0.71119212962962963</v>
      </c>
      <c r="T26" s="13">
        <v>0.73747685185185186</v>
      </c>
      <c r="U26" s="13">
        <v>0.755925925925926</v>
      </c>
      <c r="V26" s="13">
        <v>0.79817129629629635</v>
      </c>
      <c r="W26" s="13">
        <v>0.80543981481481486</v>
      </c>
      <c r="X26" s="14">
        <v>0.81096064814814817</v>
      </c>
      <c r="Y26" s="13"/>
      <c r="Z26" s="13"/>
      <c r="AA26" s="13"/>
      <c r="AB26" s="13"/>
      <c r="AC26" s="13">
        <v>0.87631944444444443</v>
      </c>
      <c r="AD26" s="13">
        <v>0.92828703703703708</v>
      </c>
      <c r="AE26" s="13">
        <v>0.95431712962962967</v>
      </c>
      <c r="AF26" s="14">
        <v>1.7349537037037038E-2</v>
      </c>
      <c r="AG26" s="14">
        <v>6.0590277777777778E-2</v>
      </c>
      <c r="AH26" s="13">
        <v>0.12460648148148147</v>
      </c>
      <c r="AI26" s="13">
        <v>0.14662037037037037</v>
      </c>
      <c r="AJ26" s="13">
        <v>0.19888888888888889</v>
      </c>
      <c r="AK26" s="13">
        <v>0.29670138888888892</v>
      </c>
      <c r="AL26" s="13">
        <v>0.53344907407407405</v>
      </c>
      <c r="AM26" s="13">
        <v>0.5799305555555555</v>
      </c>
      <c r="AN26" s="13">
        <v>0.58322916666666669</v>
      </c>
      <c r="AO26" s="14">
        <f t="shared" si="0"/>
        <v>0.26656250000000004</v>
      </c>
      <c r="AP26" s="14">
        <f t="shared" si="1"/>
        <v>1.2665625</v>
      </c>
    </row>
    <row r="27" spans="1:42">
      <c r="A27" s="33">
        <v>7</v>
      </c>
      <c r="B27" s="34" t="s">
        <v>172</v>
      </c>
      <c r="C27" s="34" t="s">
        <v>165</v>
      </c>
      <c r="D27" s="11" t="s">
        <v>92</v>
      </c>
      <c r="E27" s="11" t="s">
        <v>93</v>
      </c>
      <c r="F27" s="12">
        <v>0.31666666666666665</v>
      </c>
      <c r="G27" s="13">
        <v>0.32037037037037036</v>
      </c>
      <c r="H27" s="13">
        <v>0.32230324074074074</v>
      </c>
      <c r="I27" s="13">
        <v>0.32734953703703701</v>
      </c>
      <c r="J27" s="13">
        <v>0.33246527777777779</v>
      </c>
      <c r="K27" s="13">
        <v>0.32996527777777779</v>
      </c>
      <c r="L27" s="14">
        <v>0.43130787037037038</v>
      </c>
      <c r="M27" s="13">
        <v>0.5232175925925926</v>
      </c>
      <c r="N27" s="13">
        <v>0.61930555555555555</v>
      </c>
      <c r="O27" s="14">
        <v>0.64072916666666668</v>
      </c>
      <c r="P27" s="13">
        <v>0.65098379629629632</v>
      </c>
      <c r="Q27" s="13">
        <v>0.67061342592592599</v>
      </c>
      <c r="R27" s="13">
        <v>0.70204861111111105</v>
      </c>
      <c r="S27" s="13">
        <v>0.71125000000000005</v>
      </c>
      <c r="T27" s="13">
        <v>0.73690972222222229</v>
      </c>
      <c r="U27" s="13">
        <v>0.75579861111111113</v>
      </c>
      <c r="V27" s="13"/>
      <c r="W27" s="13"/>
      <c r="X27" s="14"/>
      <c r="Y27" s="13">
        <v>0.82990740740740743</v>
      </c>
      <c r="Z27" s="13">
        <v>0.80487268518518518</v>
      </c>
      <c r="AA27" s="13">
        <v>0.81969907407407405</v>
      </c>
      <c r="AB27" s="13">
        <v>0.80122685185185183</v>
      </c>
      <c r="AC27" s="13">
        <v>0.87547453703703704</v>
      </c>
      <c r="AD27" s="13">
        <v>0.92815972222222232</v>
      </c>
      <c r="AE27" s="13">
        <v>0.95405092592592589</v>
      </c>
      <c r="AF27" s="14">
        <v>1.6840277777777777E-2</v>
      </c>
      <c r="AG27" s="14">
        <v>6.0682870370370373E-2</v>
      </c>
      <c r="AH27" s="13">
        <v>0.12480324074074074</v>
      </c>
      <c r="AI27" s="13">
        <v>0.14649305555555556</v>
      </c>
      <c r="AJ27" s="13">
        <v>0.19879629629629628</v>
      </c>
      <c r="AK27" s="13">
        <v>0.29758101851851854</v>
      </c>
      <c r="AL27" s="13">
        <v>0.53269675925925919</v>
      </c>
      <c r="AM27" s="13"/>
      <c r="AN27" s="13">
        <v>0.58314814814814808</v>
      </c>
      <c r="AO27" s="14">
        <f t="shared" si="0"/>
        <v>0.26648148148148143</v>
      </c>
      <c r="AP27" s="14">
        <f t="shared" si="1"/>
        <v>1.2664814814814815</v>
      </c>
    </row>
    <row r="28" spans="1:42">
      <c r="A28" s="33">
        <v>7</v>
      </c>
      <c r="B28" s="34" t="s">
        <v>172</v>
      </c>
      <c r="C28" s="34" t="s">
        <v>165</v>
      </c>
      <c r="D28" s="11" t="s">
        <v>94</v>
      </c>
      <c r="E28" s="11" t="s">
        <v>95</v>
      </c>
      <c r="F28" s="12">
        <v>0.31666666666666665</v>
      </c>
      <c r="G28" s="13">
        <v>0.32023148148148145</v>
      </c>
      <c r="H28" s="13">
        <v>0.32237268518518519</v>
      </c>
      <c r="I28" s="13">
        <v>0.32762731481481483</v>
      </c>
      <c r="J28" s="13">
        <v>0.33254629629629628</v>
      </c>
      <c r="K28" s="13">
        <v>0.33002314814814815</v>
      </c>
      <c r="L28" s="14">
        <v>0.43160879629629628</v>
      </c>
      <c r="M28" s="13">
        <v>0.5241203703703704</v>
      </c>
      <c r="N28" s="13">
        <v>0.61949074074074073</v>
      </c>
      <c r="O28" s="14">
        <v>0.64094907407407409</v>
      </c>
      <c r="P28" s="13">
        <v>0.65140046296296295</v>
      </c>
      <c r="Q28" s="13">
        <v>0.67120370370370364</v>
      </c>
      <c r="R28" s="13">
        <v>0.70246527777777779</v>
      </c>
      <c r="S28" s="13">
        <v>0.71129629629629632</v>
      </c>
      <c r="T28" s="13">
        <v>0.73755787037037035</v>
      </c>
      <c r="U28" s="13">
        <v>0.75584490740740751</v>
      </c>
      <c r="V28" s="13"/>
      <c r="W28" s="13"/>
      <c r="X28" s="14"/>
      <c r="Y28" s="13"/>
      <c r="Z28" s="13"/>
      <c r="AA28" s="13"/>
      <c r="AB28" s="13"/>
      <c r="AC28" s="13"/>
      <c r="AD28" s="13"/>
      <c r="AE28" s="13"/>
      <c r="AF28" s="14"/>
      <c r="AG28" s="14"/>
      <c r="AH28" s="13"/>
      <c r="AI28" s="13"/>
      <c r="AJ28" s="13"/>
      <c r="AK28" s="13"/>
      <c r="AL28" s="13"/>
      <c r="AM28" s="13"/>
      <c r="AN28" s="13">
        <v>0.36684027777777778</v>
      </c>
      <c r="AO28" s="14">
        <f t="shared" si="0"/>
        <v>5.0173611111111127E-2</v>
      </c>
      <c r="AP28" s="14">
        <f t="shared" si="1"/>
        <v>1.0501736111111111</v>
      </c>
    </row>
    <row r="29" spans="1:42">
      <c r="A29" s="33">
        <v>7</v>
      </c>
      <c r="B29" s="34" t="s">
        <v>172</v>
      </c>
      <c r="C29" s="34" t="s">
        <v>165</v>
      </c>
      <c r="D29" s="11" t="s">
        <v>96</v>
      </c>
      <c r="E29" s="11" t="s">
        <v>97</v>
      </c>
      <c r="F29" s="12">
        <v>0.31666666666666665</v>
      </c>
      <c r="G29" s="13">
        <v>0.32023148148148145</v>
      </c>
      <c r="H29" s="13">
        <v>0.32237268518518519</v>
      </c>
      <c r="I29" s="13">
        <v>0.32762731481481483</v>
      </c>
      <c r="J29" s="13">
        <v>0.33254629629629628</v>
      </c>
      <c r="K29" s="13">
        <v>0.33002314814814815</v>
      </c>
      <c r="L29" s="14">
        <v>0.43160879629629628</v>
      </c>
      <c r="M29" s="13">
        <v>0.5241203703703704</v>
      </c>
      <c r="N29" s="13">
        <v>0.61949074074074073</v>
      </c>
      <c r="O29" s="14">
        <v>0.64094907407407409</v>
      </c>
      <c r="P29" s="13">
        <v>0.65140046296296295</v>
      </c>
      <c r="Q29" s="13">
        <v>0.67120370370370364</v>
      </c>
      <c r="R29" s="13">
        <v>0.70246527777777779</v>
      </c>
      <c r="S29" s="13">
        <v>0.71129629629629632</v>
      </c>
      <c r="T29" s="13">
        <v>0.73755787037037035</v>
      </c>
      <c r="U29" s="13">
        <v>0.75584490740740751</v>
      </c>
      <c r="V29" s="13"/>
      <c r="W29" s="13"/>
      <c r="X29" s="14"/>
      <c r="Y29" s="13">
        <v>0.82981481481481489</v>
      </c>
      <c r="Z29" s="13">
        <v>0.80497685185185175</v>
      </c>
      <c r="AA29" s="13">
        <v>0.81987268518518519</v>
      </c>
      <c r="AB29" s="13">
        <v>0.80128472222222225</v>
      </c>
      <c r="AC29" s="13">
        <v>0.87640046296296292</v>
      </c>
      <c r="AD29" s="13">
        <v>0.92849537037037033</v>
      </c>
      <c r="AE29" s="13">
        <v>0.95415509259259268</v>
      </c>
      <c r="AF29" s="14">
        <v>1.6562500000000001E-2</v>
      </c>
      <c r="AG29" s="14">
        <v>6.0300925925925924E-2</v>
      </c>
      <c r="AH29" s="13">
        <v>0.12454861111111111</v>
      </c>
      <c r="AI29" s="13">
        <v>0.14656250000000001</v>
      </c>
      <c r="AJ29" s="13">
        <v>0.19905092592592591</v>
      </c>
      <c r="AK29" s="13">
        <v>0.29707175925925927</v>
      </c>
      <c r="AL29" s="13">
        <v>0.53326388888888887</v>
      </c>
      <c r="AM29" s="13">
        <v>0.57996527777777784</v>
      </c>
      <c r="AN29" s="13">
        <v>0.58305555555555555</v>
      </c>
      <c r="AO29" s="14">
        <f t="shared" si="0"/>
        <v>0.2663888888888889</v>
      </c>
      <c r="AP29" s="14">
        <f t="shared" si="1"/>
        <v>1.2663888888888888</v>
      </c>
    </row>
    <row r="30" spans="1:42">
      <c r="A30" s="33">
        <v>8</v>
      </c>
      <c r="B30" s="34" t="s">
        <v>173</v>
      </c>
      <c r="C30" s="34" t="s">
        <v>174</v>
      </c>
      <c r="D30" s="11" t="s">
        <v>98</v>
      </c>
      <c r="E30" s="11" t="s">
        <v>99</v>
      </c>
      <c r="F30" s="12">
        <v>0.31666666666666665</v>
      </c>
      <c r="G30" s="13">
        <v>0.3225925925925926</v>
      </c>
      <c r="H30" s="13">
        <v>0.32459490740740743</v>
      </c>
      <c r="I30" s="13">
        <v>0.3354166666666667</v>
      </c>
      <c r="J30" s="13">
        <v>0.34487268518518516</v>
      </c>
      <c r="K30" s="13">
        <v>0.35616898148148146</v>
      </c>
      <c r="L30" s="14">
        <v>0.50435185185185183</v>
      </c>
      <c r="M30" s="13">
        <v>0.64699074074074081</v>
      </c>
      <c r="N30" s="13"/>
      <c r="O30" s="14">
        <v>0.86149305555555555</v>
      </c>
      <c r="P30" s="13">
        <v>0.89177083333333329</v>
      </c>
      <c r="Q30" s="13">
        <v>0.9400115740740741</v>
      </c>
      <c r="R30" s="13"/>
      <c r="S30" s="13"/>
      <c r="T30" s="13"/>
      <c r="U30" s="13"/>
      <c r="V30" s="13"/>
      <c r="W30" s="13"/>
      <c r="X30" s="14"/>
      <c r="Y30" s="13"/>
      <c r="Z30" s="13"/>
      <c r="AA30" s="13"/>
      <c r="AB30" s="13"/>
      <c r="AC30" s="13"/>
      <c r="AD30" s="13"/>
      <c r="AE30" s="13"/>
      <c r="AF30" s="14"/>
      <c r="AG30" s="14"/>
      <c r="AH30" s="13"/>
      <c r="AI30" s="13"/>
      <c r="AJ30" s="13"/>
      <c r="AK30" s="13"/>
      <c r="AL30" s="13"/>
      <c r="AM30" s="13">
        <v>0.88627314814814817</v>
      </c>
      <c r="AN30" s="13">
        <v>0.89469907407407412</v>
      </c>
      <c r="AO30" s="14">
        <f t="shared" si="0"/>
        <v>0.57803240740740747</v>
      </c>
      <c r="AP30" s="14">
        <f t="shared" si="1"/>
        <v>1.5780324074074075</v>
      </c>
    </row>
    <row r="31" spans="1:42">
      <c r="A31" s="33">
        <v>8</v>
      </c>
      <c r="B31" s="34" t="s">
        <v>173</v>
      </c>
      <c r="C31" s="34" t="s">
        <v>174</v>
      </c>
      <c r="D31" s="11" t="s">
        <v>100</v>
      </c>
      <c r="E31" s="11" t="s">
        <v>101</v>
      </c>
      <c r="F31" s="12">
        <v>0.31666666666666665</v>
      </c>
      <c r="G31" s="13">
        <v>0.3225925925925926</v>
      </c>
      <c r="H31" s="13">
        <v>0.32459490740740743</v>
      </c>
      <c r="I31" s="13">
        <v>0.3354166666666667</v>
      </c>
      <c r="J31" s="13">
        <v>0.34487268518518516</v>
      </c>
      <c r="K31" s="13">
        <v>0.35616898148148146</v>
      </c>
      <c r="L31" s="14">
        <v>0.50435185185185183</v>
      </c>
      <c r="M31" s="13">
        <v>0.64699074074074081</v>
      </c>
      <c r="N31" s="13"/>
      <c r="O31" s="14">
        <v>0.86149305555555555</v>
      </c>
      <c r="P31" s="13">
        <v>0.89177083333333329</v>
      </c>
      <c r="Q31" s="13">
        <v>0.9400115740740741</v>
      </c>
      <c r="R31" s="13"/>
      <c r="S31" s="13"/>
      <c r="T31" s="13"/>
      <c r="U31" s="13"/>
      <c r="V31" s="13"/>
      <c r="W31" s="13"/>
      <c r="X31" s="14"/>
      <c r="Y31" s="13"/>
      <c r="Z31" s="13"/>
      <c r="AA31" s="13"/>
      <c r="AB31" s="13"/>
      <c r="AC31" s="13"/>
      <c r="AD31" s="13"/>
      <c r="AE31" s="13"/>
      <c r="AF31" s="14"/>
      <c r="AG31" s="14"/>
      <c r="AH31" s="13"/>
      <c r="AI31" s="13"/>
      <c r="AJ31" s="13"/>
      <c r="AK31" s="13"/>
      <c r="AL31" s="13"/>
      <c r="AM31" s="13">
        <v>0.88627314814814817</v>
      </c>
      <c r="AN31" s="13">
        <v>0.89511574074074074</v>
      </c>
      <c r="AO31" s="14">
        <f t="shared" si="0"/>
        <v>0.57844907407407409</v>
      </c>
      <c r="AP31" s="14">
        <f t="shared" si="1"/>
        <v>1.578449074074074</v>
      </c>
    </row>
    <row r="32" spans="1:42">
      <c r="A32" s="33">
        <v>8</v>
      </c>
      <c r="B32" s="34" t="s">
        <v>173</v>
      </c>
      <c r="C32" s="34" t="s">
        <v>174</v>
      </c>
      <c r="D32" s="11" t="s">
        <v>102</v>
      </c>
      <c r="E32" s="11" t="s">
        <v>99</v>
      </c>
      <c r="F32" s="12">
        <v>0.31666666666666665</v>
      </c>
      <c r="G32" s="13">
        <v>0.32262731481481483</v>
      </c>
      <c r="H32" s="13">
        <v>0.32466435185185188</v>
      </c>
      <c r="I32" s="13">
        <v>0.3354166666666667</v>
      </c>
      <c r="J32" s="13">
        <v>0.34498842592592593</v>
      </c>
      <c r="K32" s="13">
        <v>0.35638888888888887</v>
      </c>
      <c r="L32" s="14">
        <v>0.50446759259259266</v>
      </c>
      <c r="M32" s="13">
        <v>0.64695601851851847</v>
      </c>
      <c r="N32" s="13"/>
      <c r="O32" s="14">
        <v>0.86122685185185188</v>
      </c>
      <c r="P32" s="13">
        <v>0.89209490740740749</v>
      </c>
      <c r="Q32" s="13">
        <v>0.93974537037037031</v>
      </c>
      <c r="R32" s="13"/>
      <c r="S32" s="13"/>
      <c r="T32" s="13"/>
      <c r="U32" s="13"/>
      <c r="V32" s="13"/>
      <c r="W32" s="13"/>
      <c r="X32" s="14"/>
      <c r="Y32" s="13"/>
      <c r="Z32" s="13"/>
      <c r="AA32" s="13"/>
      <c r="AB32" s="13"/>
      <c r="AC32" s="13"/>
      <c r="AD32" s="13"/>
      <c r="AE32" s="13"/>
      <c r="AF32" s="14"/>
      <c r="AG32" s="14"/>
      <c r="AH32" s="13"/>
      <c r="AI32" s="13"/>
      <c r="AJ32" s="13"/>
      <c r="AK32" s="13"/>
      <c r="AL32" s="13"/>
      <c r="AM32" s="13">
        <v>0.88722222222222225</v>
      </c>
      <c r="AN32" s="13">
        <v>0.89475694444444442</v>
      </c>
      <c r="AO32" s="14">
        <f t="shared" si="0"/>
        <v>0.57809027777777777</v>
      </c>
      <c r="AP32" s="14">
        <f t="shared" si="1"/>
        <v>1.5780902777777777</v>
      </c>
    </row>
    <row r="33" spans="1:42">
      <c r="A33" s="33">
        <v>8</v>
      </c>
      <c r="B33" s="34" t="s">
        <v>173</v>
      </c>
      <c r="C33" s="34" t="s">
        <v>174</v>
      </c>
      <c r="D33" s="11" t="s">
        <v>103</v>
      </c>
      <c r="E33" s="11" t="s">
        <v>104</v>
      </c>
      <c r="F33" s="12">
        <v>0.31666666666666665</v>
      </c>
      <c r="G33" s="13">
        <v>0.32256944444444446</v>
      </c>
      <c r="H33" s="13">
        <v>0.32457175925925924</v>
      </c>
      <c r="I33" s="13">
        <v>0.3354166666666667</v>
      </c>
      <c r="J33" s="13">
        <v>0.34483796296296299</v>
      </c>
      <c r="K33" s="13">
        <v>0.35613425925925929</v>
      </c>
      <c r="L33" s="14">
        <v>0.50468750000000007</v>
      </c>
      <c r="M33" s="13">
        <v>0.64708333333333334</v>
      </c>
      <c r="N33" s="13"/>
      <c r="O33" s="14">
        <v>0.8618865740740741</v>
      </c>
      <c r="P33" s="13">
        <v>0.89162037037037034</v>
      </c>
      <c r="Q33" s="13">
        <v>0.9399305555555556</v>
      </c>
      <c r="R33" s="13"/>
      <c r="S33" s="13"/>
      <c r="T33" s="13"/>
      <c r="U33" s="13"/>
      <c r="V33" s="13"/>
      <c r="W33" s="13"/>
      <c r="X33" s="14"/>
      <c r="Y33" s="13"/>
      <c r="Z33" s="13"/>
      <c r="AA33" s="13"/>
      <c r="AB33" s="13"/>
      <c r="AC33" s="13"/>
      <c r="AD33" s="13"/>
      <c r="AE33" s="13"/>
      <c r="AF33" s="14"/>
      <c r="AG33" s="14"/>
      <c r="AH33" s="13"/>
      <c r="AI33" s="13"/>
      <c r="AJ33" s="13"/>
      <c r="AK33" s="13"/>
      <c r="AL33" s="13"/>
      <c r="AM33" s="13">
        <v>0.88716435185185183</v>
      </c>
      <c r="AN33" s="13">
        <v>0.89511574074074074</v>
      </c>
      <c r="AO33" s="14">
        <f t="shared" si="0"/>
        <v>0.57844907407407409</v>
      </c>
      <c r="AP33" s="14">
        <f t="shared" si="1"/>
        <v>1.578449074074074</v>
      </c>
    </row>
    <row r="34" spans="1:42">
      <c r="A34" s="33">
        <v>9</v>
      </c>
      <c r="B34" s="34" t="s">
        <v>175</v>
      </c>
      <c r="C34" s="34" t="s">
        <v>165</v>
      </c>
      <c r="D34" s="11" t="s">
        <v>105</v>
      </c>
      <c r="E34" s="11" t="s">
        <v>106</v>
      </c>
      <c r="F34" s="12">
        <v>0.31666666666666665</v>
      </c>
      <c r="G34" s="13">
        <v>0.32273148148148151</v>
      </c>
      <c r="H34" s="13">
        <v>0.32482638888888887</v>
      </c>
      <c r="I34" s="13">
        <v>0.33137731481481481</v>
      </c>
      <c r="J34" s="13">
        <v>0.34924768518518517</v>
      </c>
      <c r="K34" s="13">
        <v>0.34250000000000003</v>
      </c>
      <c r="L34" s="14">
        <v>0.47745370370370371</v>
      </c>
      <c r="M34" s="13">
        <v>0.60490740740740734</v>
      </c>
      <c r="N34" s="13">
        <v>0.73557870370370371</v>
      </c>
      <c r="O34" s="14">
        <v>0.76447916666666671</v>
      </c>
      <c r="P34" s="13">
        <v>0.78274305555555557</v>
      </c>
      <c r="Q34" s="13">
        <v>0.81898148148148142</v>
      </c>
      <c r="R34" s="13">
        <v>0.86462962962962964</v>
      </c>
      <c r="S34" s="13">
        <v>0.88855324074074071</v>
      </c>
      <c r="T34" s="13">
        <v>0.94079861111111107</v>
      </c>
      <c r="U34" s="13">
        <v>0.97740740740740739</v>
      </c>
      <c r="V34" s="13"/>
      <c r="W34" s="13"/>
      <c r="X34" s="14"/>
      <c r="Y34" s="13">
        <v>0.10158564814814815</v>
      </c>
      <c r="Z34" s="13">
        <v>0.12287037037037037</v>
      </c>
      <c r="AA34" s="13">
        <v>0.11050925925925925</v>
      </c>
      <c r="AB34" s="13">
        <v>0.11758101851851853</v>
      </c>
      <c r="AC34" s="13">
        <v>0.20158564814814817</v>
      </c>
      <c r="AD34" s="13">
        <v>0.30285879629629631</v>
      </c>
      <c r="AE34" s="13">
        <v>0.33642361111111113</v>
      </c>
      <c r="AF34" s="14">
        <v>0.40518518518518515</v>
      </c>
      <c r="AG34" s="14">
        <v>0.4529050925925926</v>
      </c>
      <c r="AH34" s="13">
        <v>0.50100694444444438</v>
      </c>
      <c r="AI34" s="13">
        <v>0.53144675925925922</v>
      </c>
      <c r="AJ34" s="13">
        <v>0.5705324074074074</v>
      </c>
      <c r="AK34" s="13">
        <v>0.66319444444444442</v>
      </c>
      <c r="AL34" s="13">
        <v>0.92929398148148146</v>
      </c>
      <c r="AM34" s="13">
        <v>0.98432870370370373</v>
      </c>
      <c r="AN34" s="13">
        <v>0.99025462962962962</v>
      </c>
      <c r="AO34" s="14">
        <f t="shared" si="0"/>
        <v>0.67358796296296297</v>
      </c>
      <c r="AP34" s="14">
        <f t="shared" si="1"/>
        <v>1.6735879629629631</v>
      </c>
    </row>
    <row r="35" spans="1:42">
      <c r="A35" s="33">
        <v>9</v>
      </c>
      <c r="B35" s="34" t="s">
        <v>175</v>
      </c>
      <c r="C35" s="34" t="s">
        <v>165</v>
      </c>
      <c r="D35" s="11" t="s">
        <v>107</v>
      </c>
      <c r="E35" s="11" t="s">
        <v>108</v>
      </c>
      <c r="F35" s="12">
        <v>0.31666666666666665</v>
      </c>
      <c r="G35" s="13">
        <v>0.32276620370370374</v>
      </c>
      <c r="H35" s="13">
        <v>0.32475694444444442</v>
      </c>
      <c r="I35" s="13">
        <v>0.33123842592592595</v>
      </c>
      <c r="J35" s="13">
        <v>0.34909722222222223</v>
      </c>
      <c r="K35" s="13">
        <v>0.34268518518518515</v>
      </c>
      <c r="L35" s="14">
        <v>0.4775578703703704</v>
      </c>
      <c r="M35" s="13">
        <v>0.60502314814814817</v>
      </c>
      <c r="N35" s="13">
        <v>0.73541666666666661</v>
      </c>
      <c r="O35" s="14">
        <v>0.76437499999999992</v>
      </c>
      <c r="P35" s="13">
        <v>0.78246527777777775</v>
      </c>
      <c r="Q35" s="13">
        <v>0.81887731481481474</v>
      </c>
      <c r="R35" s="13">
        <v>0.8653587962962962</v>
      </c>
      <c r="S35" s="13">
        <v>0.88831018518518512</v>
      </c>
      <c r="T35" s="13">
        <v>0.93988425925925922</v>
      </c>
      <c r="U35" s="13">
        <v>0.97726851851851848</v>
      </c>
      <c r="V35" s="13"/>
      <c r="W35" s="13"/>
      <c r="X35" s="14"/>
      <c r="Y35" s="13">
        <v>0.10172453703703704</v>
      </c>
      <c r="Z35" s="13">
        <v>0.12276620370370371</v>
      </c>
      <c r="AA35" s="13">
        <v>0.11061342592592593</v>
      </c>
      <c r="AB35" s="13">
        <v>0.11750000000000001</v>
      </c>
      <c r="AC35" s="13">
        <v>0.2013425925925926</v>
      </c>
      <c r="AD35" s="13">
        <v>0.30329861111111112</v>
      </c>
      <c r="AE35" s="13">
        <v>0.33601851851851849</v>
      </c>
      <c r="AF35" s="14">
        <v>0.40505787037037039</v>
      </c>
      <c r="AG35" s="14">
        <v>0.45320601851851849</v>
      </c>
      <c r="AH35" s="13">
        <v>0.50084490740740739</v>
      </c>
      <c r="AI35" s="13">
        <v>0.53170138888888896</v>
      </c>
      <c r="AJ35" s="13">
        <v>0.57028935185185181</v>
      </c>
      <c r="AK35" s="13">
        <v>0.66362268518518519</v>
      </c>
      <c r="AL35" s="13">
        <v>0.92894675925925929</v>
      </c>
      <c r="AM35" s="13">
        <v>0.98414351851851845</v>
      </c>
      <c r="AN35" s="13">
        <v>0.99025462962962962</v>
      </c>
      <c r="AO35" s="14">
        <f t="shared" si="0"/>
        <v>0.67358796296296297</v>
      </c>
      <c r="AP35" s="14">
        <f t="shared" si="1"/>
        <v>1.6735879629629631</v>
      </c>
    </row>
    <row r="36" spans="1:42">
      <c r="A36" s="33">
        <v>9</v>
      </c>
      <c r="B36" s="34" t="s">
        <v>175</v>
      </c>
      <c r="C36" s="34" t="s">
        <v>165</v>
      </c>
      <c r="D36" s="11" t="s">
        <v>64</v>
      </c>
      <c r="E36" s="11" t="s">
        <v>109</v>
      </c>
      <c r="F36" s="12">
        <v>0.31666666666666665</v>
      </c>
      <c r="G36" s="13">
        <v>0.32271990740740741</v>
      </c>
      <c r="H36" s="13">
        <v>0.32472222222222219</v>
      </c>
      <c r="I36" s="13">
        <v>0.33145833333333335</v>
      </c>
      <c r="J36" s="13">
        <v>0.34921296296296295</v>
      </c>
      <c r="K36" s="13">
        <v>0.34218750000000003</v>
      </c>
      <c r="L36" s="14">
        <v>0.47750000000000004</v>
      </c>
      <c r="M36" s="13">
        <v>0.60484953703703703</v>
      </c>
      <c r="N36" s="13">
        <v>0.73561342592592593</v>
      </c>
      <c r="O36" s="14">
        <v>0.7642592592592593</v>
      </c>
      <c r="P36" s="13">
        <v>0.78260416666666666</v>
      </c>
      <c r="Q36" s="13">
        <v>0.81903935185185184</v>
      </c>
      <c r="R36" s="13">
        <v>0.86516203703703709</v>
      </c>
      <c r="S36" s="13">
        <v>0.88874999999999993</v>
      </c>
      <c r="T36" s="13">
        <v>0.94059027777777782</v>
      </c>
      <c r="U36" s="13">
        <v>0.97730324074074071</v>
      </c>
      <c r="V36" s="13">
        <v>0.10084490740740741</v>
      </c>
      <c r="W36" s="13">
        <v>8.1203703703703708E-2</v>
      </c>
      <c r="X36" s="14">
        <v>7.3506944444444444E-2</v>
      </c>
      <c r="Y36" s="13"/>
      <c r="Z36" s="13"/>
      <c r="AA36" s="13"/>
      <c r="AB36" s="13"/>
      <c r="AC36" s="13">
        <v>0.20175925925925928</v>
      </c>
      <c r="AD36" s="13">
        <v>0.30311342592592594</v>
      </c>
      <c r="AE36" s="13">
        <v>0.33682870370370371</v>
      </c>
      <c r="AF36" s="14">
        <v>0.40528935185185189</v>
      </c>
      <c r="AG36" s="14">
        <v>0.45306712962962964</v>
      </c>
      <c r="AH36" s="13">
        <v>0.50104166666666672</v>
      </c>
      <c r="AI36" s="13">
        <v>0.53150462962962963</v>
      </c>
      <c r="AJ36" s="13">
        <v>0.57018518518518524</v>
      </c>
      <c r="AK36" s="13">
        <v>0.66319444444444442</v>
      </c>
      <c r="AL36" s="13">
        <v>0.92929398148148146</v>
      </c>
      <c r="AM36" s="13">
        <v>0.98432870370370373</v>
      </c>
      <c r="AN36" s="13">
        <v>0.99021990740740751</v>
      </c>
      <c r="AO36" s="14">
        <f t="shared" si="0"/>
        <v>0.67355324074074086</v>
      </c>
      <c r="AP36" s="14">
        <f t="shared" si="1"/>
        <v>1.6735532407407407</v>
      </c>
    </row>
    <row r="37" spans="1:42">
      <c r="A37" s="33">
        <v>9</v>
      </c>
      <c r="B37" s="34" t="s">
        <v>175</v>
      </c>
      <c r="C37" s="34" t="s">
        <v>165</v>
      </c>
      <c r="D37" s="11" t="s">
        <v>110</v>
      </c>
      <c r="E37" s="11" t="s">
        <v>111</v>
      </c>
      <c r="F37" s="12">
        <v>0.31666666666666665</v>
      </c>
      <c r="G37" s="13">
        <v>0.3228125</v>
      </c>
      <c r="H37" s="13">
        <v>0.32478009259259261</v>
      </c>
      <c r="I37" s="13">
        <v>0.33127314814814818</v>
      </c>
      <c r="J37" s="13">
        <v>0.3492824074074074</v>
      </c>
      <c r="K37" s="13">
        <v>0.34265046296296298</v>
      </c>
      <c r="L37" s="14">
        <v>0.47758101851851853</v>
      </c>
      <c r="M37" s="13">
        <v>0.60482638888888884</v>
      </c>
      <c r="N37" s="13">
        <v>0.73548611111111117</v>
      </c>
      <c r="O37" s="14">
        <v>0.76457175925925924</v>
      </c>
      <c r="P37" s="13">
        <v>0.7828356481481481</v>
      </c>
      <c r="Q37" s="13">
        <v>0.81893518518518515</v>
      </c>
      <c r="R37" s="13">
        <v>0.86476851851851855</v>
      </c>
      <c r="S37" s="13">
        <v>0.88888888888888884</v>
      </c>
      <c r="T37" s="13">
        <v>0.94018518518518512</v>
      </c>
      <c r="U37" s="13">
        <v>0.97746527777777781</v>
      </c>
      <c r="V37" s="13">
        <v>0.1009375</v>
      </c>
      <c r="W37" s="13">
        <v>8.1134259259259267E-2</v>
      </c>
      <c r="X37" s="14">
        <v>7.3391203703703708E-2</v>
      </c>
      <c r="Y37" s="13"/>
      <c r="Z37" s="13"/>
      <c r="AA37" s="13"/>
      <c r="AB37" s="13"/>
      <c r="AC37" s="13">
        <v>0.20096064814814815</v>
      </c>
      <c r="AD37" s="13">
        <v>0.30289351851851853</v>
      </c>
      <c r="AE37" s="13">
        <v>0.33679398148148149</v>
      </c>
      <c r="AF37" s="14">
        <v>0.40538194444444442</v>
      </c>
      <c r="AG37" s="14">
        <v>0.45331018518518523</v>
      </c>
      <c r="AH37" s="13">
        <v>0.50089120370370377</v>
      </c>
      <c r="AI37" s="13">
        <v>0.53162037037037035</v>
      </c>
      <c r="AJ37" s="13">
        <v>0.5700925925925926</v>
      </c>
      <c r="AK37" s="13">
        <v>0.66311342592592593</v>
      </c>
      <c r="AL37" s="13">
        <v>0.92939814814814825</v>
      </c>
      <c r="AM37" s="13">
        <v>0.98405092592592591</v>
      </c>
      <c r="AN37" s="13">
        <v>0.99018518518518517</v>
      </c>
      <c r="AO37" s="14">
        <f t="shared" si="0"/>
        <v>0.67351851851851852</v>
      </c>
      <c r="AP37" s="14">
        <f t="shared" si="1"/>
        <v>1.6735185185185184</v>
      </c>
    </row>
    <row r="38" spans="1:42">
      <c r="A38" s="33">
        <v>10</v>
      </c>
      <c r="B38" s="34" t="s">
        <v>176</v>
      </c>
      <c r="C38" s="34" t="s">
        <v>165</v>
      </c>
      <c r="D38" s="11" t="s">
        <v>112</v>
      </c>
      <c r="E38" s="11" t="s">
        <v>113</v>
      </c>
      <c r="F38" s="12">
        <v>0.31666666666666665</v>
      </c>
      <c r="G38" s="13">
        <v>0.32196759259259261</v>
      </c>
      <c r="H38" s="13">
        <v>0.32374999999999998</v>
      </c>
      <c r="I38" s="13">
        <v>0.3291782407407407</v>
      </c>
      <c r="J38" s="13">
        <v>0.33453703703703702</v>
      </c>
      <c r="K38" s="13">
        <v>0.33177083333333335</v>
      </c>
      <c r="L38" s="14">
        <v>0.44246527777777778</v>
      </c>
      <c r="M38" s="13">
        <v>0.54068287037037044</v>
      </c>
      <c r="N38" s="13">
        <v>0.64769675925925929</v>
      </c>
      <c r="O38" s="14">
        <v>0.67523148148148149</v>
      </c>
      <c r="P38" s="13">
        <v>0.68967592592592597</v>
      </c>
      <c r="Q38" s="13">
        <v>0.71761574074074075</v>
      </c>
      <c r="R38" s="13">
        <v>0.76034722222222229</v>
      </c>
      <c r="S38" s="13">
        <v>0.77231481481481479</v>
      </c>
      <c r="T38" s="13">
        <v>0.80361111111111105</v>
      </c>
      <c r="U38" s="13">
        <v>0.82649305555555552</v>
      </c>
      <c r="V38" s="13">
        <v>0.9281018518518519</v>
      </c>
      <c r="W38" s="13">
        <v>0.91671296296296301</v>
      </c>
      <c r="X38" s="14">
        <v>0.91203703703703709</v>
      </c>
      <c r="Y38" s="13"/>
      <c r="Z38" s="13">
        <v>0.90052083333333333</v>
      </c>
      <c r="AA38" s="13"/>
      <c r="AB38" s="13">
        <v>0.90479166666666666</v>
      </c>
      <c r="AC38" s="13">
        <v>0.96594907407407404</v>
      </c>
      <c r="AD38" s="13">
        <v>1.9490740740740743E-2</v>
      </c>
      <c r="AE38" s="13">
        <v>5.2673611111111109E-2</v>
      </c>
      <c r="AF38" s="14">
        <v>0.11548611111111111</v>
      </c>
      <c r="AG38" s="14">
        <v>0.15142361111111111</v>
      </c>
      <c r="AH38" s="13">
        <v>0.20434027777777777</v>
      </c>
      <c r="AI38" s="13">
        <v>0.22157407407407406</v>
      </c>
      <c r="AJ38" s="13">
        <v>0.26047453703703705</v>
      </c>
      <c r="AK38" s="13">
        <v>0.35246527777777775</v>
      </c>
      <c r="AL38" s="13">
        <v>0.60478009259259258</v>
      </c>
      <c r="AM38" s="13">
        <v>0.67292824074074076</v>
      </c>
      <c r="AN38" s="13">
        <v>0.67927083333333327</v>
      </c>
      <c r="AO38" s="14">
        <f t="shared" si="0"/>
        <v>0.36260416666666662</v>
      </c>
      <c r="AP38" s="14">
        <f t="shared" si="1"/>
        <v>1.3626041666666666</v>
      </c>
    </row>
    <row r="39" spans="1:42">
      <c r="A39" s="33">
        <v>10</v>
      </c>
      <c r="B39" s="34" t="s">
        <v>176</v>
      </c>
      <c r="C39" s="34" t="s">
        <v>165</v>
      </c>
      <c r="D39" s="11" t="s">
        <v>114</v>
      </c>
      <c r="E39" s="11" t="s">
        <v>115</v>
      </c>
      <c r="F39" s="12">
        <v>0.31666666666666665</v>
      </c>
      <c r="G39" s="13">
        <v>0.32184027777777779</v>
      </c>
      <c r="H39" s="13">
        <v>0.32368055555555558</v>
      </c>
      <c r="I39" s="13">
        <v>0.32913194444444444</v>
      </c>
      <c r="J39" s="13">
        <v>0.33457175925925925</v>
      </c>
      <c r="K39" s="13">
        <v>0.33174768518518521</v>
      </c>
      <c r="L39" s="14">
        <v>0.44187500000000002</v>
      </c>
      <c r="M39" s="13">
        <v>0.54043981481481485</v>
      </c>
      <c r="N39" s="13">
        <v>0.64759259259259261</v>
      </c>
      <c r="O39" s="14">
        <v>0.67565972222222215</v>
      </c>
      <c r="P39" s="13">
        <v>0.68957175925925929</v>
      </c>
      <c r="Q39" s="13">
        <v>0.71766203703703713</v>
      </c>
      <c r="R39" s="13">
        <v>0.76059027777777777</v>
      </c>
      <c r="S39" s="13">
        <v>0.77195601851851858</v>
      </c>
      <c r="T39" s="13">
        <v>0.80373842592592604</v>
      </c>
      <c r="U39" s="13">
        <v>0.82644675925925926</v>
      </c>
      <c r="V39" s="13"/>
      <c r="W39" s="13"/>
      <c r="X39" s="14"/>
      <c r="Y39" s="13">
        <v>0.9202662037037036</v>
      </c>
      <c r="Z39" s="13"/>
      <c r="AA39" s="13">
        <v>0.90743055555555552</v>
      </c>
      <c r="AB39" s="13"/>
      <c r="AC39" s="13">
        <v>0.96581018518518524</v>
      </c>
      <c r="AD39" s="13">
        <v>2.0474537037037038E-2</v>
      </c>
      <c r="AE39" s="13">
        <v>5.2835648148148145E-2</v>
      </c>
      <c r="AF39" s="14">
        <v>0.11395833333333333</v>
      </c>
      <c r="AG39" s="14">
        <v>0.15197916666666667</v>
      </c>
      <c r="AH39" s="13">
        <v>0.20423611111111109</v>
      </c>
      <c r="AI39" s="13">
        <v>0.22134259259259259</v>
      </c>
      <c r="AJ39" s="13">
        <v>0.26114583333333335</v>
      </c>
      <c r="AK39" s="13">
        <v>0.35409722222222223</v>
      </c>
      <c r="AL39" s="13">
        <v>0.60494212962962968</v>
      </c>
      <c r="AM39" s="13">
        <v>0.67349537037037033</v>
      </c>
      <c r="AN39" s="13">
        <v>0.67942129629629633</v>
      </c>
      <c r="AO39" s="14">
        <f t="shared" si="0"/>
        <v>0.36275462962962968</v>
      </c>
      <c r="AP39" s="14">
        <f t="shared" si="1"/>
        <v>1.3627546296296296</v>
      </c>
    </row>
    <row r="40" spans="1:42">
      <c r="A40" s="33">
        <v>10</v>
      </c>
      <c r="B40" s="34" t="s">
        <v>176</v>
      </c>
      <c r="C40" s="34" t="s">
        <v>165</v>
      </c>
      <c r="D40" s="11" t="s">
        <v>116</v>
      </c>
      <c r="E40" s="11" t="s">
        <v>117</v>
      </c>
      <c r="F40" s="12">
        <v>0.31666666666666665</v>
      </c>
      <c r="G40" s="13">
        <v>0.32115740740740745</v>
      </c>
      <c r="H40" s="13">
        <v>0.32370370370370372</v>
      </c>
      <c r="I40" s="13">
        <v>0.32881944444444444</v>
      </c>
      <c r="J40" s="13">
        <v>0.33468750000000003</v>
      </c>
      <c r="K40" s="13">
        <v>0.33189814814814816</v>
      </c>
      <c r="L40" s="14">
        <v>0.44217592592592592</v>
      </c>
      <c r="M40" s="13">
        <v>0.54057870370370364</v>
      </c>
      <c r="N40" s="13">
        <v>0.64755787037037038</v>
      </c>
      <c r="O40" s="14">
        <v>0.67583333333333329</v>
      </c>
      <c r="P40" s="13">
        <v>0.68986111111111104</v>
      </c>
      <c r="Q40" s="13">
        <v>0.71756944444444448</v>
      </c>
      <c r="R40" s="13">
        <v>0.76016203703703711</v>
      </c>
      <c r="S40" s="13">
        <v>0.77208333333333334</v>
      </c>
      <c r="T40" s="13">
        <v>0.80379629629629623</v>
      </c>
      <c r="U40" s="13">
        <v>0.82646990740740733</v>
      </c>
      <c r="V40" s="13"/>
      <c r="W40" s="13"/>
      <c r="X40" s="14"/>
      <c r="Y40" s="13">
        <v>0.92011574074074076</v>
      </c>
      <c r="Z40" s="13"/>
      <c r="AA40" s="13">
        <v>0.90722222222222226</v>
      </c>
      <c r="AB40" s="13"/>
      <c r="AC40" s="13">
        <v>0.96567129629629633</v>
      </c>
      <c r="AD40" s="13">
        <v>1.9571759259259257E-2</v>
      </c>
      <c r="AE40" s="13">
        <v>5.2245370370370366E-2</v>
      </c>
      <c r="AF40" s="14">
        <v>0.11372685185185184</v>
      </c>
      <c r="AG40" s="14">
        <v>0.15160879629629628</v>
      </c>
      <c r="AH40" s="13">
        <v>0.20413194444444446</v>
      </c>
      <c r="AI40" s="13">
        <v>0.22109953703703702</v>
      </c>
      <c r="AJ40" s="13">
        <v>0.26078703703703704</v>
      </c>
      <c r="AK40" s="13">
        <v>0.3538310185185185</v>
      </c>
      <c r="AL40" s="13">
        <v>0.60666666666666669</v>
      </c>
      <c r="AM40" s="13">
        <v>0.67356481481481489</v>
      </c>
      <c r="AN40" s="13">
        <v>0.6793865740740741</v>
      </c>
      <c r="AO40" s="14">
        <f t="shared" si="0"/>
        <v>0.36271990740740745</v>
      </c>
      <c r="AP40" s="14">
        <f t="shared" si="1"/>
        <v>1.3627199074074074</v>
      </c>
    </row>
    <row r="41" spans="1:42">
      <c r="A41" s="33">
        <v>10</v>
      </c>
      <c r="B41" s="34" t="s">
        <v>176</v>
      </c>
      <c r="C41" s="34" t="s">
        <v>165</v>
      </c>
      <c r="D41" s="11" t="s">
        <v>118</v>
      </c>
      <c r="E41" s="11" t="s">
        <v>119</v>
      </c>
      <c r="F41" s="12">
        <v>0.31666666666666665</v>
      </c>
      <c r="G41" s="13">
        <v>0.32200231481481484</v>
      </c>
      <c r="H41" s="13">
        <v>0.32372685185185185</v>
      </c>
      <c r="I41" s="13">
        <v>0.32901620370370371</v>
      </c>
      <c r="J41" s="13">
        <v>0.33450231481481479</v>
      </c>
      <c r="K41" s="13">
        <v>0.33181712962962967</v>
      </c>
      <c r="L41" s="14">
        <v>0.44190972222222219</v>
      </c>
      <c r="M41" s="13">
        <v>0.54061342592592598</v>
      </c>
      <c r="N41" s="13">
        <v>0.64763888888888888</v>
      </c>
      <c r="O41" s="14">
        <v>0.67540509259259263</v>
      </c>
      <c r="P41" s="13">
        <v>0.68944444444444442</v>
      </c>
      <c r="Q41" s="13">
        <v>0.71747685185185184</v>
      </c>
      <c r="R41" s="13">
        <v>0.7602430555555556</v>
      </c>
      <c r="S41" s="13">
        <v>0.77221064814814822</v>
      </c>
      <c r="T41" s="13">
        <v>0.80399305555555556</v>
      </c>
      <c r="U41" s="13">
        <v>0.82641203703703703</v>
      </c>
      <c r="V41" s="13">
        <v>0.92802083333333341</v>
      </c>
      <c r="W41" s="13">
        <v>0.91663194444444451</v>
      </c>
      <c r="X41" s="14">
        <v>0.9119560185185186</v>
      </c>
      <c r="Y41" s="13"/>
      <c r="Z41" s="13">
        <v>0.90057870370370363</v>
      </c>
      <c r="AA41" s="13"/>
      <c r="AB41" s="13">
        <v>0.90468749999999998</v>
      </c>
      <c r="AC41" s="13">
        <v>0.96604166666666658</v>
      </c>
      <c r="AD41" s="13">
        <v>1.9421296296296294E-2</v>
      </c>
      <c r="AE41" s="13">
        <v>5.2627314814814814E-2</v>
      </c>
      <c r="AF41" s="14">
        <v>0.11496527777777778</v>
      </c>
      <c r="AG41" s="14">
        <v>0.15069444444444444</v>
      </c>
      <c r="AH41" s="13">
        <v>0.20439814814814816</v>
      </c>
      <c r="AI41" s="13">
        <v>0.22115740740740741</v>
      </c>
      <c r="AJ41" s="13">
        <v>0.26094907407407408</v>
      </c>
      <c r="AK41" s="13">
        <v>0.35395833333333332</v>
      </c>
      <c r="AL41" s="13">
        <v>0.60494212962962968</v>
      </c>
      <c r="AM41" s="13">
        <v>0.67332175925925919</v>
      </c>
      <c r="AN41" s="13">
        <v>0.67935185185185187</v>
      </c>
      <c r="AO41" s="14">
        <f t="shared" si="0"/>
        <v>0.36268518518518522</v>
      </c>
      <c r="AP41" s="14">
        <f t="shared" si="1"/>
        <v>1.3626851851851853</v>
      </c>
    </row>
    <row r="42" spans="1:42">
      <c r="A42" s="33">
        <v>12</v>
      </c>
      <c r="B42" s="34" t="s">
        <v>177</v>
      </c>
      <c r="C42" s="34" t="s">
        <v>165</v>
      </c>
      <c r="D42" s="11" t="s">
        <v>120</v>
      </c>
      <c r="E42" s="11" t="s">
        <v>121</v>
      </c>
      <c r="F42" s="12">
        <v>0.31666666666666665</v>
      </c>
      <c r="G42" s="13">
        <v>0.35427083333333331</v>
      </c>
      <c r="H42" s="13">
        <v>0.35729166666666662</v>
      </c>
      <c r="I42" s="13">
        <v>0.34295138888888888</v>
      </c>
      <c r="J42" s="13">
        <v>0.33296296296296296</v>
      </c>
      <c r="K42" s="13">
        <v>0.32472222222222219</v>
      </c>
      <c r="L42" s="14">
        <v>0.4739814814814815</v>
      </c>
      <c r="M42" s="13">
        <v>0.60246527777777781</v>
      </c>
      <c r="N42" s="13">
        <v>0.74329861111111117</v>
      </c>
      <c r="O42" s="14"/>
      <c r="P42" s="13"/>
      <c r="Q42" s="13"/>
      <c r="R42" s="13"/>
      <c r="S42" s="13"/>
      <c r="T42" s="13"/>
      <c r="U42" s="13"/>
      <c r="V42" s="13"/>
      <c r="W42" s="13"/>
      <c r="X42" s="14"/>
      <c r="Y42" s="13"/>
      <c r="Z42" s="13"/>
      <c r="AA42" s="13"/>
      <c r="AB42" s="13"/>
      <c r="AC42" s="13"/>
      <c r="AD42" s="13"/>
      <c r="AE42" s="13"/>
      <c r="AF42" s="14"/>
      <c r="AG42" s="14"/>
      <c r="AH42" s="13"/>
      <c r="AI42" s="13"/>
      <c r="AJ42" s="13"/>
      <c r="AK42" s="13"/>
      <c r="AL42" s="13"/>
      <c r="AM42" s="13"/>
      <c r="AN42" s="13" t="s">
        <v>41</v>
      </c>
      <c r="AO42" s="14" t="e">
        <f t="shared" si="0"/>
        <v>#VALUE!</v>
      </c>
      <c r="AP42" s="14" t="e">
        <f t="shared" si="1"/>
        <v>#VALUE!</v>
      </c>
    </row>
    <row r="43" spans="1:42">
      <c r="A43" s="33">
        <v>11</v>
      </c>
      <c r="B43" s="34" t="s">
        <v>177</v>
      </c>
      <c r="C43" s="34" t="s">
        <v>165</v>
      </c>
      <c r="D43" s="11" t="s">
        <v>122</v>
      </c>
      <c r="E43" s="11" t="s">
        <v>121</v>
      </c>
      <c r="F43" s="12">
        <v>0.31666666666666665</v>
      </c>
      <c r="G43" s="13">
        <v>0.35434027777777777</v>
      </c>
      <c r="H43" s="13">
        <v>0.35736111111111107</v>
      </c>
      <c r="I43" s="13">
        <v>0.3428356481481481</v>
      </c>
      <c r="J43" s="13">
        <v>0.33299768518518519</v>
      </c>
      <c r="K43" s="13">
        <v>0.3248611111111111</v>
      </c>
      <c r="L43" s="14">
        <v>0.47412037037037041</v>
      </c>
      <c r="M43" s="13">
        <v>0.60251157407407407</v>
      </c>
      <c r="N43" s="13">
        <v>0.74324074074074076</v>
      </c>
      <c r="O43" s="14"/>
      <c r="P43" s="13"/>
      <c r="Q43" s="13"/>
      <c r="R43" s="13"/>
      <c r="S43" s="13"/>
      <c r="T43" s="13"/>
      <c r="U43" s="13"/>
      <c r="V43" s="13"/>
      <c r="W43" s="13"/>
      <c r="X43" s="14"/>
      <c r="Y43" s="13"/>
      <c r="Z43" s="13"/>
      <c r="AA43" s="13"/>
      <c r="AB43" s="13"/>
      <c r="AC43" s="13"/>
      <c r="AD43" s="13"/>
      <c r="AE43" s="13"/>
      <c r="AF43" s="14"/>
      <c r="AG43" s="14"/>
      <c r="AH43" s="13"/>
      <c r="AI43" s="13"/>
      <c r="AJ43" s="13"/>
      <c r="AK43" s="13"/>
      <c r="AL43" s="13"/>
      <c r="AM43" s="13"/>
      <c r="AN43" s="13" t="s">
        <v>41</v>
      </c>
      <c r="AO43" s="14" t="e">
        <f t="shared" si="0"/>
        <v>#VALUE!</v>
      </c>
      <c r="AP43" s="14" t="e">
        <f t="shared" si="1"/>
        <v>#VALUE!</v>
      </c>
    </row>
    <row r="44" spans="1:42">
      <c r="A44" s="33">
        <v>11</v>
      </c>
      <c r="B44" s="34" t="s">
        <v>177</v>
      </c>
      <c r="C44" s="34" t="s">
        <v>165</v>
      </c>
      <c r="D44" s="11" t="s">
        <v>123</v>
      </c>
      <c r="E44" s="11" t="s">
        <v>124</v>
      </c>
      <c r="F44" s="12">
        <v>0.31666666666666665</v>
      </c>
      <c r="G44" s="13">
        <v>0.35423611111111114</v>
      </c>
      <c r="H44" s="13">
        <v>0.35716435185185186</v>
      </c>
      <c r="I44" s="13">
        <v>0.34265046296296298</v>
      </c>
      <c r="J44" s="13">
        <v>0.33292824074074073</v>
      </c>
      <c r="K44" s="13">
        <v>0.32480324074074074</v>
      </c>
      <c r="L44" s="14">
        <v>0.47372685185185182</v>
      </c>
      <c r="M44" s="13">
        <v>0.60185185185185186</v>
      </c>
      <c r="N44" s="13">
        <v>0.74299768518518527</v>
      </c>
      <c r="O44" s="14"/>
      <c r="P44" s="13"/>
      <c r="Q44" s="13"/>
      <c r="R44" s="13"/>
      <c r="S44" s="13"/>
      <c r="T44" s="13"/>
      <c r="U44" s="13"/>
      <c r="V44" s="13"/>
      <c r="W44" s="13"/>
      <c r="X44" s="14"/>
      <c r="Y44" s="13"/>
      <c r="Z44" s="13"/>
      <c r="AA44" s="13"/>
      <c r="AB44" s="13"/>
      <c r="AC44" s="13"/>
      <c r="AD44" s="13"/>
      <c r="AE44" s="13"/>
      <c r="AF44" s="14"/>
      <c r="AG44" s="14"/>
      <c r="AH44" s="13"/>
      <c r="AI44" s="13"/>
      <c r="AJ44" s="13"/>
      <c r="AK44" s="13"/>
      <c r="AL44" s="13"/>
      <c r="AM44" s="13"/>
      <c r="AN44" s="13" t="s">
        <v>41</v>
      </c>
      <c r="AO44" s="14" t="e">
        <f t="shared" si="0"/>
        <v>#VALUE!</v>
      </c>
      <c r="AP44" s="14" t="e">
        <f t="shared" si="1"/>
        <v>#VALUE!</v>
      </c>
    </row>
    <row r="45" spans="1:42">
      <c r="A45" s="33">
        <v>11</v>
      </c>
      <c r="B45" s="34" t="s">
        <v>177</v>
      </c>
      <c r="C45" s="34" t="s">
        <v>165</v>
      </c>
      <c r="D45" s="11" t="s">
        <v>125</v>
      </c>
      <c r="E45" s="11" t="s">
        <v>126</v>
      </c>
      <c r="F45" s="12">
        <v>0.31666666666666665</v>
      </c>
      <c r="G45" s="13">
        <v>0.35418981481481482</v>
      </c>
      <c r="H45" s="13">
        <v>0.35722222222222227</v>
      </c>
      <c r="I45" s="13">
        <v>0.34311342592592592</v>
      </c>
      <c r="J45" s="13">
        <v>0.33289351851851851</v>
      </c>
      <c r="K45" s="13">
        <v>0.32476851851851851</v>
      </c>
      <c r="L45" s="14">
        <v>0.47440972222222227</v>
      </c>
      <c r="M45" s="13">
        <v>0.60237268518518516</v>
      </c>
      <c r="N45" s="13">
        <v>0.74335648148148137</v>
      </c>
      <c r="O45" s="14"/>
      <c r="P45" s="13"/>
      <c r="Q45" s="13"/>
      <c r="R45" s="13"/>
      <c r="S45" s="13"/>
      <c r="T45" s="13"/>
      <c r="U45" s="13"/>
      <c r="V45" s="13"/>
      <c r="W45" s="13"/>
      <c r="X45" s="14"/>
      <c r="Y45" s="13"/>
      <c r="Z45" s="13"/>
      <c r="AA45" s="13"/>
      <c r="AB45" s="13"/>
      <c r="AC45" s="13"/>
      <c r="AD45" s="13"/>
      <c r="AE45" s="13"/>
      <c r="AF45" s="14"/>
      <c r="AG45" s="14"/>
      <c r="AH45" s="13"/>
      <c r="AI45" s="13"/>
      <c r="AJ45" s="13"/>
      <c r="AK45" s="13"/>
      <c r="AL45" s="13"/>
      <c r="AM45" s="13"/>
      <c r="AN45" s="13" t="s">
        <v>41</v>
      </c>
      <c r="AO45" s="14" t="e">
        <f t="shared" si="0"/>
        <v>#VALUE!</v>
      </c>
      <c r="AP45" s="14" t="e">
        <f t="shared" si="1"/>
        <v>#VALUE!</v>
      </c>
    </row>
    <row r="46" spans="1:42">
      <c r="A46" s="33">
        <v>14</v>
      </c>
      <c r="B46" s="34" t="s">
        <v>178</v>
      </c>
      <c r="C46" s="34" t="s">
        <v>165</v>
      </c>
      <c r="D46" s="11" t="s">
        <v>127</v>
      </c>
      <c r="E46" s="11" t="s">
        <v>128</v>
      </c>
      <c r="F46" s="12">
        <v>0.31666666666666665</v>
      </c>
      <c r="G46" s="13">
        <v>0.3210763888888889</v>
      </c>
      <c r="H46" s="13">
        <v>0.3235763888888889</v>
      </c>
      <c r="I46" s="13">
        <v>0.32898148148148149</v>
      </c>
      <c r="J46" s="13">
        <v>0.33567129629629627</v>
      </c>
      <c r="K46" s="13">
        <v>0.33136574074074071</v>
      </c>
      <c r="L46" s="14">
        <v>0.43973379629629633</v>
      </c>
      <c r="M46" s="13">
        <v>0.53881944444444441</v>
      </c>
      <c r="N46" s="13">
        <v>0.63907407407407402</v>
      </c>
      <c r="O46" s="14">
        <v>0.66127314814814808</v>
      </c>
      <c r="P46" s="13">
        <v>0.67174768518518524</v>
      </c>
      <c r="Q46" s="13">
        <v>0.69506944444444441</v>
      </c>
      <c r="R46" s="13">
        <v>0.7319675925925927</v>
      </c>
      <c r="S46" s="13">
        <v>0.74039351851851853</v>
      </c>
      <c r="T46" s="13">
        <v>0.77513888888888882</v>
      </c>
      <c r="U46" s="13">
        <v>0.79658564814814825</v>
      </c>
      <c r="V46" s="13"/>
      <c r="W46" s="13"/>
      <c r="X46" s="14"/>
      <c r="Y46" s="13">
        <v>0.85655092592592597</v>
      </c>
      <c r="Z46" s="13">
        <v>0.86701388888888886</v>
      </c>
      <c r="AA46" s="13">
        <v>0.85981481481481481</v>
      </c>
      <c r="AB46" s="13">
        <v>0.87083333333333324</v>
      </c>
      <c r="AC46" s="13">
        <v>0.90350694444444446</v>
      </c>
      <c r="AD46" s="13">
        <v>0.94989583333333327</v>
      </c>
      <c r="AE46" s="13">
        <v>0.97601851851851851</v>
      </c>
      <c r="AF46" s="14">
        <v>2.9837962962962965E-2</v>
      </c>
      <c r="AG46" s="14">
        <v>5.4074074074074073E-2</v>
      </c>
      <c r="AH46" s="13">
        <v>8.7638888888888891E-2</v>
      </c>
      <c r="AI46" s="13">
        <v>0.10364583333333333</v>
      </c>
      <c r="AJ46" s="13">
        <v>0.13556712962962963</v>
      </c>
      <c r="AK46" s="13">
        <v>0.21972222222222224</v>
      </c>
      <c r="AL46" s="13">
        <v>0.42247685185185185</v>
      </c>
      <c r="AM46" s="13">
        <v>0.46754629629629635</v>
      </c>
      <c r="AN46" s="13">
        <v>0.47421296296296295</v>
      </c>
      <c r="AO46" s="14">
        <f t="shared" si="0"/>
        <v>0.1575462962962963</v>
      </c>
      <c r="AP46" s="14">
        <f t="shared" si="1"/>
        <v>1.1575462962962964</v>
      </c>
    </row>
    <row r="47" spans="1:42">
      <c r="A47" s="33">
        <v>12</v>
      </c>
      <c r="B47" s="34" t="s">
        <v>178</v>
      </c>
      <c r="C47" s="34" t="s">
        <v>165</v>
      </c>
      <c r="D47" s="11" t="s">
        <v>129</v>
      </c>
      <c r="E47" s="11" t="s">
        <v>130</v>
      </c>
      <c r="F47" s="12">
        <v>0.31666666666666665</v>
      </c>
      <c r="G47" s="13">
        <v>0.32186342592592593</v>
      </c>
      <c r="H47" s="13">
        <v>0.32364583333333335</v>
      </c>
      <c r="I47" s="13">
        <v>0.3289583333333333</v>
      </c>
      <c r="J47" s="13">
        <v>0.33556712962962965</v>
      </c>
      <c r="K47" s="16">
        <v>0.33140046296296294</v>
      </c>
      <c r="L47" s="14">
        <v>0.43960648148148151</v>
      </c>
      <c r="M47" s="13">
        <v>0.53873842592592591</v>
      </c>
      <c r="N47" s="13">
        <v>0.63902777777777775</v>
      </c>
      <c r="O47" s="14">
        <v>0.66115740740740747</v>
      </c>
      <c r="P47" s="13">
        <v>0.67167824074074067</v>
      </c>
      <c r="Q47" s="13">
        <v>0.6937268518518519</v>
      </c>
      <c r="R47" s="13">
        <v>0.73219907407407403</v>
      </c>
      <c r="S47" s="13">
        <v>0.74048611111111118</v>
      </c>
      <c r="T47" s="13">
        <v>0.77445601851851853</v>
      </c>
      <c r="U47" s="13">
        <v>0.79643518518518519</v>
      </c>
      <c r="V47" s="13"/>
      <c r="W47" s="13"/>
      <c r="X47" s="14"/>
      <c r="Y47" s="13">
        <v>0.8563425925925926</v>
      </c>
      <c r="Z47" s="13">
        <v>0.86693287037037037</v>
      </c>
      <c r="AA47" s="13">
        <v>0.85994212962962957</v>
      </c>
      <c r="AB47" s="13">
        <v>0.87093750000000003</v>
      </c>
      <c r="AC47" s="13">
        <v>0.90312500000000007</v>
      </c>
      <c r="AD47" s="13">
        <v>0.94998842592592592</v>
      </c>
      <c r="AE47" s="13">
        <v>0.97577546296296302</v>
      </c>
      <c r="AF47" s="14">
        <v>2.7314814814814816E-2</v>
      </c>
      <c r="AG47" s="14">
        <v>5.4328703703703705E-2</v>
      </c>
      <c r="AH47" s="17">
        <v>8.7557870370370369E-2</v>
      </c>
      <c r="AI47" s="17">
        <v>0.10354166666666666</v>
      </c>
      <c r="AJ47" s="17">
        <v>0.13572916666666665</v>
      </c>
      <c r="AK47" s="17">
        <v>0.21908564814814815</v>
      </c>
      <c r="AL47" s="17">
        <v>0.42263888888888884</v>
      </c>
      <c r="AM47" s="17">
        <v>0.46740740740740744</v>
      </c>
      <c r="AN47" s="17">
        <v>0.47416666666666668</v>
      </c>
      <c r="AO47" s="18">
        <f t="shared" si="0"/>
        <v>0.15750000000000003</v>
      </c>
      <c r="AP47" s="14">
        <f t="shared" si="1"/>
        <v>1.1575</v>
      </c>
    </row>
    <row r="48" spans="1:42">
      <c r="A48" s="33">
        <v>12</v>
      </c>
      <c r="B48" s="34" t="s">
        <v>178</v>
      </c>
      <c r="C48" s="34" t="s">
        <v>165</v>
      </c>
      <c r="D48" s="11" t="s">
        <v>131</v>
      </c>
      <c r="E48" s="11" t="s">
        <v>132</v>
      </c>
      <c r="F48" s="12">
        <v>0.31666666666666665</v>
      </c>
      <c r="G48" s="13">
        <v>0.32068287037037035</v>
      </c>
      <c r="H48" s="13">
        <v>0.32361111111111113</v>
      </c>
      <c r="I48" s="13">
        <v>0.32890046296296299</v>
      </c>
      <c r="J48" s="13">
        <v>0.3356365740740741</v>
      </c>
      <c r="K48" s="16">
        <v>0.33134259259259258</v>
      </c>
      <c r="L48" s="14">
        <v>0.43979166666666664</v>
      </c>
      <c r="M48" s="13">
        <v>0.53851851851851851</v>
      </c>
      <c r="N48" s="13">
        <v>0.63888888888888895</v>
      </c>
      <c r="O48" s="14">
        <v>0.66104166666666664</v>
      </c>
      <c r="P48" s="13">
        <v>0.67163194444444452</v>
      </c>
      <c r="Q48" s="13">
        <v>0.69496527777777783</v>
      </c>
      <c r="R48" s="13">
        <v>0.73162037037037031</v>
      </c>
      <c r="S48" s="13">
        <v>0.7400578703703703</v>
      </c>
      <c r="T48" s="13">
        <v>0.77430555555555547</v>
      </c>
      <c r="U48" s="13">
        <v>0.79640046296296296</v>
      </c>
      <c r="V48" s="13">
        <v>0.85247685185185185</v>
      </c>
      <c r="W48" s="13">
        <v>0.84561342592592592</v>
      </c>
      <c r="X48" s="14">
        <v>0.84</v>
      </c>
      <c r="Y48" s="13"/>
      <c r="Z48" s="13"/>
      <c r="AA48" s="13"/>
      <c r="AB48" s="13"/>
      <c r="AC48" s="13">
        <v>0.90302083333333327</v>
      </c>
      <c r="AD48" s="13">
        <v>0.95078703703703704</v>
      </c>
      <c r="AE48" s="13">
        <v>0.97651620370370373</v>
      </c>
      <c r="AF48" s="14">
        <v>2.9583333333333336E-2</v>
      </c>
      <c r="AG48" s="14">
        <v>5.4155092592592595E-2</v>
      </c>
      <c r="AH48" s="20">
        <v>8.7592592592592597E-2</v>
      </c>
      <c r="AI48" s="20">
        <v>0.10359953703703705</v>
      </c>
      <c r="AJ48" s="20">
        <v>0.135625</v>
      </c>
      <c r="AK48" s="20">
        <v>0.21956018518518519</v>
      </c>
      <c r="AL48" s="20">
        <v>0.42237268518518517</v>
      </c>
      <c r="AM48" s="20">
        <v>0.46760416666666665</v>
      </c>
      <c r="AN48" s="20">
        <v>0.47413194444444445</v>
      </c>
      <c r="AO48" s="18">
        <f t="shared" ref="AO48:AO65" si="2">(AN48-F48)</f>
        <v>0.1574652777777778</v>
      </c>
      <c r="AP48" s="14">
        <f t="shared" si="1"/>
        <v>1.1574652777777779</v>
      </c>
    </row>
    <row r="49" spans="1:42">
      <c r="A49" s="33">
        <v>12</v>
      </c>
      <c r="B49" s="34" t="s">
        <v>178</v>
      </c>
      <c r="C49" s="34" t="s">
        <v>165</v>
      </c>
      <c r="D49" s="21" t="s">
        <v>133</v>
      </c>
      <c r="E49" s="21" t="s">
        <v>134</v>
      </c>
      <c r="F49" s="12">
        <v>0.31666666666666665</v>
      </c>
      <c r="G49" s="13">
        <v>0.32116898148148149</v>
      </c>
      <c r="H49" s="13">
        <v>0.32354166666666667</v>
      </c>
      <c r="I49" s="13">
        <v>0.3288773148148148</v>
      </c>
      <c r="J49" s="13">
        <v>0.33577546296296296</v>
      </c>
      <c r="K49" s="16">
        <v>0.33114583333333331</v>
      </c>
      <c r="L49" s="14">
        <v>0.44</v>
      </c>
      <c r="M49" s="13">
        <v>0.53866898148148146</v>
      </c>
      <c r="N49" s="13">
        <v>0.63896990740740744</v>
      </c>
      <c r="O49" s="14">
        <v>0.66140046296296295</v>
      </c>
      <c r="P49" s="13">
        <v>0.67159722222222218</v>
      </c>
      <c r="Q49" s="13">
        <v>0.69512731481481482</v>
      </c>
      <c r="R49" s="13">
        <v>0.73180555555555549</v>
      </c>
      <c r="S49" s="13">
        <v>0.74028935185185185</v>
      </c>
      <c r="T49" s="13">
        <v>0.77508101851851852</v>
      </c>
      <c r="U49" s="13">
        <v>0.79653935185185187</v>
      </c>
      <c r="V49" s="13">
        <v>0.85256944444444438</v>
      </c>
      <c r="W49" s="13">
        <v>0.8455787037037038</v>
      </c>
      <c r="X49" s="14">
        <v>0.84010416666666676</v>
      </c>
      <c r="Y49" s="13"/>
      <c r="Z49" s="13"/>
      <c r="AA49" s="13"/>
      <c r="AB49" s="13"/>
      <c r="AC49" s="13">
        <v>0.9034375</v>
      </c>
      <c r="AD49" s="13">
        <v>0.95064814814814813</v>
      </c>
      <c r="AE49" s="13">
        <v>0.97631944444444441</v>
      </c>
      <c r="AF49" s="14">
        <v>2.9664351851851855E-2</v>
      </c>
      <c r="AG49" s="14">
        <v>5.4560185185185184E-2</v>
      </c>
      <c r="AH49" s="20">
        <v>8.7685185185185185E-2</v>
      </c>
      <c r="AI49" s="20">
        <v>0.10369212962962963</v>
      </c>
      <c r="AJ49" s="20">
        <v>0.13567129629629629</v>
      </c>
      <c r="AK49" s="20">
        <v>0.21947916666666667</v>
      </c>
      <c r="AL49" s="20">
        <v>0.4221759259259259</v>
      </c>
      <c r="AM49" s="20">
        <v>0.46748842592592593</v>
      </c>
      <c r="AN49" s="20">
        <v>0.47420138888888891</v>
      </c>
      <c r="AO49" s="18">
        <f t="shared" si="2"/>
        <v>0.15753472222222226</v>
      </c>
      <c r="AP49" s="14">
        <f t="shared" si="1"/>
        <v>1.1575347222222223</v>
      </c>
    </row>
    <row r="50" spans="1:42">
      <c r="A50" s="33">
        <v>16</v>
      </c>
      <c r="B50" s="34" t="s">
        <v>179</v>
      </c>
      <c r="C50" s="34" t="s">
        <v>165</v>
      </c>
      <c r="D50" s="11" t="s">
        <v>135</v>
      </c>
      <c r="E50" s="11" t="s">
        <v>136</v>
      </c>
      <c r="F50" s="12">
        <v>0.31666666666666665</v>
      </c>
      <c r="G50" s="13">
        <v>0.32170138888888888</v>
      </c>
      <c r="H50" s="13">
        <v>0.32350694444444444</v>
      </c>
      <c r="I50" s="13">
        <v>0.32879629629629631</v>
      </c>
      <c r="J50" s="13">
        <v>0.33618055555555554</v>
      </c>
      <c r="K50" s="16">
        <v>0.33126157407407408</v>
      </c>
      <c r="L50" s="14">
        <v>0.44062499999999999</v>
      </c>
      <c r="M50" s="13">
        <v>0.54539351851851847</v>
      </c>
      <c r="N50" s="13">
        <v>0.64500000000000002</v>
      </c>
      <c r="O50" s="14">
        <v>0.6696643518518518</v>
      </c>
      <c r="P50" s="13">
        <v>0.68319444444444455</v>
      </c>
      <c r="Q50" s="13">
        <v>0.70797453703703705</v>
      </c>
      <c r="R50" s="13">
        <v>0.74192129629629633</v>
      </c>
      <c r="S50" s="13">
        <v>0.75246527777777772</v>
      </c>
      <c r="T50" s="13">
        <v>0.78407407407407403</v>
      </c>
      <c r="U50" s="13">
        <v>0.80660879629629623</v>
      </c>
      <c r="V50" s="13">
        <v>0.86887731481481489</v>
      </c>
      <c r="W50" s="13">
        <v>0.88035879629629632</v>
      </c>
      <c r="X50" s="14">
        <v>0.88824074074074078</v>
      </c>
      <c r="Y50" s="13"/>
      <c r="Z50" s="13"/>
      <c r="AA50" s="13"/>
      <c r="AB50" s="13"/>
      <c r="AC50" s="13">
        <v>0.9585300925925927</v>
      </c>
      <c r="AD50" s="13">
        <v>1.2951388888888887E-2</v>
      </c>
      <c r="AE50" s="13">
        <v>4.0219907407407406E-2</v>
      </c>
      <c r="AF50" s="14">
        <v>9.1585648148148138E-2</v>
      </c>
      <c r="AG50" s="14">
        <v>0.12267361111111112</v>
      </c>
      <c r="AH50" s="20">
        <v>0.16628472222222221</v>
      </c>
      <c r="AI50" s="20">
        <v>0.18243055555555554</v>
      </c>
      <c r="AJ50" s="20">
        <v>0.22527777777777777</v>
      </c>
      <c r="AK50" s="20">
        <v>0.31356481481481485</v>
      </c>
      <c r="AL50" s="20">
        <v>0.53500000000000003</v>
      </c>
      <c r="AM50" s="20">
        <v>0.58276620370370369</v>
      </c>
      <c r="AN50" s="20">
        <v>0.58674768518518516</v>
      </c>
      <c r="AO50" s="18">
        <f t="shared" si="2"/>
        <v>0.27008101851851851</v>
      </c>
      <c r="AP50" s="14">
        <f t="shared" si="1"/>
        <v>1.2700810185185185</v>
      </c>
    </row>
    <row r="51" spans="1:42">
      <c r="A51" s="33">
        <v>14</v>
      </c>
      <c r="B51" s="34" t="s">
        <v>179</v>
      </c>
      <c r="C51" s="34" t="s">
        <v>165</v>
      </c>
      <c r="D51" s="11" t="s">
        <v>137</v>
      </c>
      <c r="E51" s="11" t="s">
        <v>138</v>
      </c>
      <c r="F51" s="12">
        <v>0.31666666666666665</v>
      </c>
      <c r="G51" s="13">
        <v>0.32178240740740743</v>
      </c>
      <c r="H51" s="13">
        <v>0.32342592592592595</v>
      </c>
      <c r="I51" s="13">
        <v>0.32872685185185185</v>
      </c>
      <c r="J51" s="13">
        <v>0.3361574074074074</v>
      </c>
      <c r="K51" s="16">
        <v>0.33131944444444444</v>
      </c>
      <c r="L51" s="14">
        <v>0.44083333333333335</v>
      </c>
      <c r="M51" s="13">
        <v>0.54548611111111112</v>
      </c>
      <c r="N51" s="13">
        <v>0.6449421296296296</v>
      </c>
      <c r="O51" s="14">
        <v>0.66978009259259252</v>
      </c>
      <c r="P51" s="13">
        <v>0.6828819444444445</v>
      </c>
      <c r="Q51" s="13">
        <v>0.70777777777777784</v>
      </c>
      <c r="R51" s="13">
        <v>0.74119212962962966</v>
      </c>
      <c r="S51" s="13">
        <v>0.75255787037037036</v>
      </c>
      <c r="T51" s="13">
        <v>0.78435185185185186</v>
      </c>
      <c r="U51" s="13">
        <v>0.80655092592592592</v>
      </c>
      <c r="V51" s="13"/>
      <c r="W51" s="13"/>
      <c r="X51" s="14"/>
      <c r="Y51" s="13">
        <v>0.89638888888888879</v>
      </c>
      <c r="Z51" s="13">
        <v>0.90789351851851852</v>
      </c>
      <c r="AA51" s="13">
        <v>0.88337962962962957</v>
      </c>
      <c r="AB51" s="13">
        <v>0.91670138888888886</v>
      </c>
      <c r="AC51" s="13">
        <v>0.95891203703703709</v>
      </c>
      <c r="AD51" s="13">
        <v>1.275462962962963E-2</v>
      </c>
      <c r="AE51" s="13">
        <v>3.965277777777778E-2</v>
      </c>
      <c r="AF51" s="14">
        <v>9.1469907407407403E-2</v>
      </c>
      <c r="AG51" s="14">
        <v>0.12135416666666667</v>
      </c>
      <c r="AH51" s="20">
        <v>0.16582175925925927</v>
      </c>
      <c r="AI51" s="20">
        <v>0.18216435185185187</v>
      </c>
      <c r="AJ51" s="20">
        <v>0.22549768518518518</v>
      </c>
      <c r="AK51" s="20">
        <v>0.31299768518518517</v>
      </c>
      <c r="AL51" s="20">
        <v>0.5340625</v>
      </c>
      <c r="AM51" s="20">
        <v>0.58289351851851856</v>
      </c>
      <c r="AN51" s="20">
        <v>0.58655092592592595</v>
      </c>
      <c r="AO51" s="18">
        <f t="shared" si="2"/>
        <v>0.2698842592592593</v>
      </c>
      <c r="AP51" s="14">
        <f t="shared" si="1"/>
        <v>1.2698842592592592</v>
      </c>
    </row>
    <row r="52" spans="1:42">
      <c r="A52" s="33">
        <v>14</v>
      </c>
      <c r="B52" s="34" t="s">
        <v>179</v>
      </c>
      <c r="C52" s="34" t="s">
        <v>165</v>
      </c>
      <c r="D52" s="11" t="s">
        <v>125</v>
      </c>
      <c r="E52" s="11" t="s">
        <v>139</v>
      </c>
      <c r="F52" s="12">
        <v>0.31666666666666665</v>
      </c>
      <c r="G52" s="13">
        <v>0.3213657407407407</v>
      </c>
      <c r="H52" s="13">
        <v>0.32340277777777776</v>
      </c>
      <c r="I52" s="13">
        <v>0.32876157407407408</v>
      </c>
      <c r="J52" s="13">
        <v>0.33611111111111108</v>
      </c>
      <c r="K52" s="16">
        <v>0.33112268518518517</v>
      </c>
      <c r="L52" s="14">
        <v>0.44047453703703704</v>
      </c>
      <c r="M52" s="13">
        <v>0.54527777777777775</v>
      </c>
      <c r="N52" s="13">
        <v>0.64502314814814821</v>
      </c>
      <c r="O52" s="14">
        <v>0.66949074074074078</v>
      </c>
      <c r="P52" s="13">
        <v>0.68297453703703714</v>
      </c>
      <c r="Q52" s="13">
        <v>0.70783564814814814</v>
      </c>
      <c r="R52" s="13">
        <v>0.74078703703703708</v>
      </c>
      <c r="S52" s="13">
        <v>0.75268518518518512</v>
      </c>
      <c r="T52" s="13">
        <v>0.78413194444444445</v>
      </c>
      <c r="U52" s="13">
        <v>0.8064930555555555</v>
      </c>
      <c r="V52" s="13">
        <v>0.86894675925925924</v>
      </c>
      <c r="W52" s="13">
        <v>0.8804050925925927</v>
      </c>
      <c r="X52" s="14">
        <v>0.88846064814814818</v>
      </c>
      <c r="Y52" s="13"/>
      <c r="Z52" s="13"/>
      <c r="AA52" s="13"/>
      <c r="AB52" s="13"/>
      <c r="AC52" s="13">
        <v>0.95881944444444445</v>
      </c>
      <c r="AD52" s="13">
        <v>1.283564814814815E-2</v>
      </c>
      <c r="AE52" s="13">
        <v>3.9305555555555559E-2</v>
      </c>
      <c r="AF52" s="14">
        <v>9.1388888888888895E-2</v>
      </c>
      <c r="AG52" s="14">
        <v>0.12289351851851853</v>
      </c>
      <c r="AH52" s="20">
        <v>0.1660300925925926</v>
      </c>
      <c r="AI52" s="20">
        <v>0.18229166666666666</v>
      </c>
      <c r="AJ52" s="20">
        <v>0.22533564814814813</v>
      </c>
      <c r="AK52" s="20">
        <v>0.3127314814814815</v>
      </c>
      <c r="AL52" s="20">
        <v>0.53420138888888891</v>
      </c>
      <c r="AM52" s="20">
        <v>0.58322916666666669</v>
      </c>
      <c r="AN52" s="20">
        <v>0.58659722222222221</v>
      </c>
      <c r="AO52" s="18">
        <f t="shared" si="2"/>
        <v>0.26993055555555556</v>
      </c>
      <c r="AP52" s="14">
        <f t="shared" si="1"/>
        <v>1.2699305555555556</v>
      </c>
    </row>
    <row r="53" spans="1:42">
      <c r="A53" s="33">
        <v>14</v>
      </c>
      <c r="B53" s="34" t="s">
        <v>179</v>
      </c>
      <c r="C53" s="34" t="s">
        <v>165</v>
      </c>
      <c r="D53" s="11" t="s">
        <v>140</v>
      </c>
      <c r="E53" s="11" t="s">
        <v>141</v>
      </c>
      <c r="F53" s="12">
        <v>0.31666666666666665</v>
      </c>
      <c r="G53" s="13">
        <v>0.3213078703703704</v>
      </c>
      <c r="H53" s="13">
        <v>0.32344907407407408</v>
      </c>
      <c r="I53" s="13">
        <v>0.32870370370370372</v>
      </c>
      <c r="J53" s="13">
        <v>0.33608796296296295</v>
      </c>
      <c r="K53" s="16">
        <v>0.33128472222222222</v>
      </c>
      <c r="L53" s="14">
        <v>0.44002314814814819</v>
      </c>
      <c r="M53" s="13">
        <v>0.54518518518518522</v>
      </c>
      <c r="N53" s="13">
        <v>0.64483796296296292</v>
      </c>
      <c r="O53" s="14">
        <v>0.66953703703703704</v>
      </c>
      <c r="P53" s="13">
        <v>0.68276620370370367</v>
      </c>
      <c r="Q53" s="13">
        <v>0.70771990740740742</v>
      </c>
      <c r="R53" s="13">
        <v>0.74043981481481491</v>
      </c>
      <c r="S53" s="13">
        <v>0.75233796296296296</v>
      </c>
      <c r="T53" s="13">
        <v>0.78387731481481471</v>
      </c>
      <c r="U53" s="13">
        <v>0.80642361111111116</v>
      </c>
      <c r="V53" s="13"/>
      <c r="W53" s="13"/>
      <c r="X53" s="14"/>
      <c r="Y53" s="13">
        <v>0.89612268518518512</v>
      </c>
      <c r="Z53" s="13">
        <v>0.90781250000000002</v>
      </c>
      <c r="AA53" s="13">
        <v>0.88328703703703704</v>
      </c>
      <c r="AB53" s="13">
        <v>0.91660879629629621</v>
      </c>
      <c r="AC53" s="13">
        <v>0.95870370370370372</v>
      </c>
      <c r="AD53" s="13">
        <v>1.3055555555555556E-2</v>
      </c>
      <c r="AE53" s="13">
        <v>3.9467592592592596E-2</v>
      </c>
      <c r="AF53" s="14">
        <v>9.149305555555555E-2</v>
      </c>
      <c r="AG53" s="14">
        <v>0.12193287037037037</v>
      </c>
      <c r="AH53" s="20">
        <v>0.16594907407407408</v>
      </c>
      <c r="AI53" s="20">
        <v>0.18221064814814814</v>
      </c>
      <c r="AJ53" s="20">
        <v>0.22542824074074075</v>
      </c>
      <c r="AK53" s="20">
        <v>0.31240740740740741</v>
      </c>
      <c r="AL53" s="20">
        <v>0.53335648148148151</v>
      </c>
      <c r="AM53" s="20">
        <v>0.58253472222222225</v>
      </c>
      <c r="AN53" s="20">
        <v>0.58686342592592589</v>
      </c>
      <c r="AO53" s="18">
        <f t="shared" si="2"/>
        <v>0.27019675925925923</v>
      </c>
      <c r="AP53" s="14">
        <f t="shared" si="1"/>
        <v>1.2701967592592593</v>
      </c>
    </row>
    <row r="54" spans="1:42">
      <c r="A54" s="33">
        <v>17</v>
      </c>
      <c r="B54" s="34" t="s">
        <v>180</v>
      </c>
      <c r="C54" s="34" t="s">
        <v>165</v>
      </c>
      <c r="D54" s="25" t="s">
        <v>114</v>
      </c>
      <c r="E54" s="25" t="s">
        <v>142</v>
      </c>
      <c r="F54" s="12">
        <v>0.31666666666666665</v>
      </c>
      <c r="G54" s="13">
        <v>0.31993055555555555</v>
      </c>
      <c r="H54" s="13">
        <v>0.32225694444444447</v>
      </c>
      <c r="I54" s="13">
        <v>0.32766203703703706</v>
      </c>
      <c r="J54" s="13">
        <v>0.3319097222222222</v>
      </c>
      <c r="K54" s="16">
        <v>0.3299421296296296</v>
      </c>
      <c r="L54" s="14">
        <v>0.42783564814814817</v>
      </c>
      <c r="M54" s="13">
        <v>0.52408564814814818</v>
      </c>
      <c r="N54" s="13">
        <v>0.61637731481481484</v>
      </c>
      <c r="O54" s="14">
        <v>0.63952546296296298</v>
      </c>
      <c r="P54" s="13">
        <v>0.65061342592592586</v>
      </c>
      <c r="Q54" s="13">
        <v>0.67099537037037038</v>
      </c>
      <c r="R54" s="13">
        <v>0.70318287037037042</v>
      </c>
      <c r="S54" s="13">
        <v>0.7119212962962963</v>
      </c>
      <c r="T54" s="13">
        <v>0.7424074074074074</v>
      </c>
      <c r="U54" s="13">
        <v>0.76528935185185187</v>
      </c>
      <c r="V54" s="13">
        <v>0.82574074074074078</v>
      </c>
      <c r="W54" s="13">
        <v>0.8184837962962962</v>
      </c>
      <c r="X54" s="14">
        <v>0.81252314814814808</v>
      </c>
      <c r="Y54" s="13"/>
      <c r="Z54" s="13"/>
      <c r="AA54" s="13"/>
      <c r="AB54" s="13"/>
      <c r="AC54" s="13">
        <v>0.89717592592592599</v>
      </c>
      <c r="AD54" s="13">
        <v>0.94568287037037047</v>
      </c>
      <c r="AE54" s="13">
        <v>0.96682870370370377</v>
      </c>
      <c r="AF54" s="14">
        <v>2.6817129629629632E-2</v>
      </c>
      <c r="AG54" s="14">
        <v>5.0057870370370371E-2</v>
      </c>
      <c r="AH54" s="20">
        <v>8.1157407407407414E-2</v>
      </c>
      <c r="AI54" s="20">
        <v>9.6944444444444444E-2</v>
      </c>
      <c r="AJ54" s="20">
        <v>0.12881944444444446</v>
      </c>
      <c r="AK54" s="20">
        <v>0.21303240740740739</v>
      </c>
      <c r="AL54" s="20">
        <v>0.43192129629629633</v>
      </c>
      <c r="AM54" s="20">
        <v>0.48216435185185186</v>
      </c>
      <c r="AN54" s="20">
        <v>0.48861111111111111</v>
      </c>
      <c r="AO54" s="18">
        <f t="shared" si="2"/>
        <v>0.17194444444444446</v>
      </c>
      <c r="AP54" s="14">
        <f t="shared" si="1"/>
        <v>1.1719444444444445</v>
      </c>
    </row>
    <row r="55" spans="1:42">
      <c r="A55" s="33">
        <v>16</v>
      </c>
      <c r="B55" s="34" t="s">
        <v>180</v>
      </c>
      <c r="C55" s="34" t="s">
        <v>165</v>
      </c>
      <c r="D55" s="25" t="s">
        <v>143</v>
      </c>
      <c r="E55" s="25" t="s">
        <v>144</v>
      </c>
      <c r="F55" s="12">
        <v>0.31666666666666665</v>
      </c>
      <c r="G55" s="13">
        <v>0.31981481481481483</v>
      </c>
      <c r="H55" s="13">
        <v>0.32221064814814815</v>
      </c>
      <c r="I55" s="13">
        <v>0.32751157407407411</v>
      </c>
      <c r="J55" s="13">
        <v>0.33181712962962967</v>
      </c>
      <c r="K55" s="16">
        <v>0.32957175925925924</v>
      </c>
      <c r="L55" s="14">
        <v>0.42777777777777781</v>
      </c>
      <c r="M55" s="13">
        <v>0.52380787037037035</v>
      </c>
      <c r="N55" s="13">
        <v>0.61609953703703701</v>
      </c>
      <c r="O55" s="14">
        <v>0.63982638888888888</v>
      </c>
      <c r="P55" s="13">
        <v>0.65055555555555555</v>
      </c>
      <c r="Q55" s="13">
        <v>0.67101851851851846</v>
      </c>
      <c r="R55" s="13">
        <v>0.70299768518518524</v>
      </c>
      <c r="S55" s="13">
        <v>0.71165509259259263</v>
      </c>
      <c r="T55" s="13">
        <v>0.74204861111111109</v>
      </c>
      <c r="U55" s="13">
        <v>0.76555555555555566</v>
      </c>
      <c r="V55" s="13"/>
      <c r="W55" s="13"/>
      <c r="X55" s="14"/>
      <c r="Y55" s="13">
        <v>0.85140046296296301</v>
      </c>
      <c r="Z55" s="13">
        <v>0.82056712962962963</v>
      </c>
      <c r="AA55" s="13">
        <v>0.83707175925925925</v>
      </c>
      <c r="AB55" s="13">
        <v>0.81584490740740734</v>
      </c>
      <c r="AC55" s="13">
        <v>0.89693287037037039</v>
      </c>
      <c r="AD55" s="13">
        <v>0.94592592592592595</v>
      </c>
      <c r="AE55" s="13">
        <v>0.96696759259259257</v>
      </c>
      <c r="AF55" s="14">
        <v>2.6932870370370371E-2</v>
      </c>
      <c r="AG55" s="14">
        <v>4.9768518518518517E-2</v>
      </c>
      <c r="AH55" s="20">
        <v>8.111111111111112E-2</v>
      </c>
      <c r="AI55" s="20">
        <v>9.7152777777777768E-2</v>
      </c>
      <c r="AJ55" s="20">
        <v>0.12869212962962964</v>
      </c>
      <c r="AK55" s="20">
        <v>0.21287037037037038</v>
      </c>
      <c r="AL55" s="20">
        <v>0.43121527777777779</v>
      </c>
      <c r="AM55" s="20">
        <v>0.48208333333333336</v>
      </c>
      <c r="AN55" s="20">
        <v>0.48842592592592587</v>
      </c>
      <c r="AO55" s="18">
        <f t="shared" si="2"/>
        <v>0.17175925925925922</v>
      </c>
      <c r="AP55" s="14">
        <f t="shared" si="1"/>
        <v>1.1717592592592592</v>
      </c>
    </row>
    <row r="56" spans="1:42">
      <c r="A56" s="33">
        <v>16</v>
      </c>
      <c r="B56" s="34" t="s">
        <v>180</v>
      </c>
      <c r="C56" s="34" t="s">
        <v>165</v>
      </c>
      <c r="D56" s="25" t="s">
        <v>76</v>
      </c>
      <c r="E56" s="25" t="s">
        <v>145</v>
      </c>
      <c r="F56" s="12">
        <v>0.31666666666666665</v>
      </c>
      <c r="G56" s="13">
        <v>0.32057870370370373</v>
      </c>
      <c r="H56" s="13">
        <v>0.32232638888888893</v>
      </c>
      <c r="I56" s="13">
        <v>0.32774305555555555</v>
      </c>
      <c r="J56" s="13">
        <v>0.33193287037037039</v>
      </c>
      <c r="K56" s="16">
        <v>0.32993055555555556</v>
      </c>
      <c r="L56" s="14">
        <v>0.42837962962962961</v>
      </c>
      <c r="M56" s="13">
        <v>0.52405092592592595</v>
      </c>
      <c r="N56" s="13">
        <v>0.61629629629629623</v>
      </c>
      <c r="O56" s="14">
        <v>0.63974537037037038</v>
      </c>
      <c r="P56" s="13">
        <v>0.65046296296296291</v>
      </c>
      <c r="Q56" s="13">
        <v>0.67097222222222219</v>
      </c>
      <c r="R56" s="13">
        <v>0.70309027777777777</v>
      </c>
      <c r="S56" s="13">
        <v>0.71179398148148154</v>
      </c>
      <c r="T56" s="13">
        <v>0.74261574074074066</v>
      </c>
      <c r="U56" s="13">
        <v>0.76550925925925928</v>
      </c>
      <c r="V56" s="13">
        <v>0.82577546296296289</v>
      </c>
      <c r="W56" s="13">
        <v>0.81853009259259257</v>
      </c>
      <c r="X56" s="14">
        <v>0.8127199074074074</v>
      </c>
      <c r="Y56" s="13"/>
      <c r="Z56" s="13"/>
      <c r="AA56" s="13"/>
      <c r="AB56" s="13"/>
      <c r="AC56" s="13">
        <v>0.89711805555555557</v>
      </c>
      <c r="AD56" s="13">
        <v>0.94576388888888896</v>
      </c>
      <c r="AE56" s="13">
        <v>0.96710648148148148</v>
      </c>
      <c r="AF56" s="14">
        <v>2.6886574074074077E-2</v>
      </c>
      <c r="AG56" s="14">
        <v>4.9953703703703702E-2</v>
      </c>
      <c r="AH56" s="20">
        <v>8.1030092592592584E-2</v>
      </c>
      <c r="AI56" s="20">
        <v>9.7106481481481488E-2</v>
      </c>
      <c r="AJ56" s="20">
        <v>0.12891203703703705</v>
      </c>
      <c r="AK56" s="20">
        <v>0.21358796296296298</v>
      </c>
      <c r="AL56" s="20">
        <v>0.43185185185185188</v>
      </c>
      <c r="AM56" s="20">
        <v>0.48243055555555553</v>
      </c>
      <c r="AN56" s="20">
        <v>0.4884722222222222</v>
      </c>
      <c r="AO56" s="18">
        <f t="shared" si="2"/>
        <v>0.17180555555555554</v>
      </c>
      <c r="AP56" s="14">
        <f t="shared" si="1"/>
        <v>1.1718055555555555</v>
      </c>
    </row>
    <row r="57" spans="1:42">
      <c r="A57" s="33">
        <v>16</v>
      </c>
      <c r="B57" s="34" t="s">
        <v>180</v>
      </c>
      <c r="C57" s="34" t="s">
        <v>165</v>
      </c>
      <c r="D57" s="25" t="s">
        <v>146</v>
      </c>
      <c r="E57" s="25" t="s">
        <v>147</v>
      </c>
      <c r="F57" s="12">
        <v>0.31666666666666665</v>
      </c>
      <c r="G57" s="13">
        <v>0.32045138888888891</v>
      </c>
      <c r="H57" s="13">
        <v>0.322349537037037</v>
      </c>
      <c r="I57" s="13">
        <v>0.32754629629629628</v>
      </c>
      <c r="J57" s="13">
        <v>0.33187499999999998</v>
      </c>
      <c r="K57" s="16">
        <v>0.32976851851851852</v>
      </c>
      <c r="L57" s="14">
        <v>0.42819444444444449</v>
      </c>
      <c r="M57" s="13">
        <v>0.5245023148148148</v>
      </c>
      <c r="N57" s="13">
        <v>0.61616898148148147</v>
      </c>
      <c r="O57" s="14">
        <v>0.6396412037037037</v>
      </c>
      <c r="P57" s="13">
        <v>0.65033564814814815</v>
      </c>
      <c r="Q57" s="13">
        <v>0.67091435185185189</v>
      </c>
      <c r="R57" s="13">
        <v>0.70271990740740742</v>
      </c>
      <c r="S57" s="13">
        <v>0.71158564814814806</v>
      </c>
      <c r="T57" s="13">
        <v>0.74187499999999995</v>
      </c>
      <c r="U57" s="13">
        <v>0.76538194444444441</v>
      </c>
      <c r="V57" s="13"/>
      <c r="W57" s="13"/>
      <c r="X57" s="14"/>
      <c r="Y57" s="13">
        <v>0.85158564814814808</v>
      </c>
      <c r="Z57" s="13">
        <v>0.82052083333333325</v>
      </c>
      <c r="AA57" s="13">
        <v>0.83694444444444438</v>
      </c>
      <c r="AB57" s="13">
        <v>0.81593749999999998</v>
      </c>
      <c r="AC57" s="13">
        <v>0.89679398148148148</v>
      </c>
      <c r="AD57" s="13">
        <v>0.94585648148148149</v>
      </c>
      <c r="AE57" s="13">
        <v>0.96702546296296299</v>
      </c>
      <c r="AF57" s="14">
        <v>2.7002314814814812E-2</v>
      </c>
      <c r="AG57" s="14">
        <v>4.9837962962962966E-2</v>
      </c>
      <c r="AH57" s="20">
        <v>8.0972222222222223E-2</v>
      </c>
      <c r="AI57" s="20">
        <v>9.7187499999999996E-2</v>
      </c>
      <c r="AJ57" s="20">
        <v>0.12877314814814814</v>
      </c>
      <c r="AK57" s="20">
        <v>0.21354166666666666</v>
      </c>
      <c r="AL57" s="20">
        <v>0.43342592592592594</v>
      </c>
      <c r="AM57" s="20">
        <v>0.48259259259259263</v>
      </c>
      <c r="AN57" s="20">
        <v>0.48831018518518521</v>
      </c>
      <c r="AO57" s="18">
        <f t="shared" si="2"/>
        <v>0.17164351851851856</v>
      </c>
      <c r="AP57" s="14">
        <f t="shared" si="1"/>
        <v>1.1716435185185186</v>
      </c>
    </row>
    <row r="58" spans="1:42">
      <c r="A58" s="33">
        <v>18</v>
      </c>
      <c r="B58" s="34" t="s">
        <v>181</v>
      </c>
      <c r="C58" s="34" t="s">
        <v>165</v>
      </c>
      <c r="D58" s="25" t="s">
        <v>148</v>
      </c>
      <c r="E58" s="25" t="s">
        <v>149</v>
      </c>
      <c r="F58" s="12">
        <v>0.31666666666666665</v>
      </c>
      <c r="G58" s="13">
        <v>0.3222916666666667</v>
      </c>
      <c r="H58" s="13">
        <v>0.32447916666666665</v>
      </c>
      <c r="I58" s="13">
        <v>0.3311574074074074</v>
      </c>
      <c r="J58" s="13">
        <v>0.33936342592592594</v>
      </c>
      <c r="K58" s="16">
        <v>0.34481481481481485</v>
      </c>
      <c r="L58" s="14">
        <v>0.48666666666666664</v>
      </c>
      <c r="M58" s="13">
        <v>0.63253472222222229</v>
      </c>
      <c r="N58" s="13">
        <v>0.77907407407407403</v>
      </c>
      <c r="O58" s="14">
        <v>0.81597222222222221</v>
      </c>
      <c r="P58" s="13">
        <v>0.83300925925925917</v>
      </c>
      <c r="Q58" s="13">
        <v>0.86832175925925925</v>
      </c>
      <c r="R58" s="13">
        <v>0.96548611111111116</v>
      </c>
      <c r="S58" s="13">
        <v>0.99466435185185187</v>
      </c>
      <c r="T58" s="13">
        <v>5.0497685185185187E-2</v>
      </c>
      <c r="U58" s="13">
        <v>8.1053240740740731E-2</v>
      </c>
      <c r="V58" s="13">
        <v>0.20324074074074075</v>
      </c>
      <c r="W58" s="13">
        <v>0.18814814814814815</v>
      </c>
      <c r="X58" s="14">
        <v>0.17828703703703705</v>
      </c>
      <c r="Y58" s="13"/>
      <c r="Z58" s="13"/>
      <c r="AA58" s="13"/>
      <c r="AB58" s="13">
        <v>0.21988425925925925</v>
      </c>
      <c r="AC58" s="13">
        <v>0.28339120370370369</v>
      </c>
      <c r="AD58" s="13">
        <v>0.35538194444444443</v>
      </c>
      <c r="AE58" s="13">
        <v>0.38505787037037037</v>
      </c>
      <c r="AF58" s="14">
        <v>0.46065972222222223</v>
      </c>
      <c r="AG58" s="14">
        <v>0.50475694444444441</v>
      </c>
      <c r="AH58" s="20">
        <v>0.5759143518518518</v>
      </c>
      <c r="AI58" s="20">
        <v>0.60211805555555553</v>
      </c>
      <c r="AJ58" s="20">
        <v>0.65770833333333334</v>
      </c>
      <c r="AK58" s="20">
        <v>0.75826388888888896</v>
      </c>
      <c r="AL58" s="20">
        <v>5.768518518518518E-2</v>
      </c>
      <c r="AM58" s="20">
        <v>0.11055555555555556</v>
      </c>
      <c r="AN58" s="20">
        <v>0.11954861111111111</v>
      </c>
      <c r="AO58" s="18">
        <f>(AN58+1-F58)</f>
        <v>0.80288194444444438</v>
      </c>
      <c r="AP58" s="14">
        <f t="shared" si="1"/>
        <v>1.8028819444444444</v>
      </c>
    </row>
    <row r="59" spans="1:42">
      <c r="A59" s="33">
        <v>17</v>
      </c>
      <c r="B59" s="34" t="s">
        <v>181</v>
      </c>
      <c r="C59" s="34" t="s">
        <v>165</v>
      </c>
      <c r="D59" s="25" t="s">
        <v>150</v>
      </c>
      <c r="E59" s="25" t="s">
        <v>151</v>
      </c>
      <c r="F59" s="12">
        <v>0.31666666666666665</v>
      </c>
      <c r="G59" s="13">
        <v>0.32253472222222224</v>
      </c>
      <c r="H59" s="13">
        <v>0.32438657407407406</v>
      </c>
      <c r="I59" s="13">
        <v>0.33103009259259258</v>
      </c>
      <c r="J59" s="13">
        <v>0.33931712962962962</v>
      </c>
      <c r="K59" s="16">
        <v>0.34478009259259257</v>
      </c>
      <c r="L59" s="14">
        <v>0.48732638888888885</v>
      </c>
      <c r="M59" s="13">
        <v>0.63247685185185187</v>
      </c>
      <c r="N59" s="13">
        <v>0.77915509259259252</v>
      </c>
      <c r="O59" s="14">
        <v>0.81512731481481471</v>
      </c>
      <c r="P59" s="13">
        <v>0.83282407407407411</v>
      </c>
      <c r="Q59" s="13">
        <v>0.86809027777777781</v>
      </c>
      <c r="R59" s="13">
        <v>0.96489583333333329</v>
      </c>
      <c r="S59" s="13">
        <v>0.99474537037037036</v>
      </c>
      <c r="T59" s="13">
        <v>5.0289351851851849E-2</v>
      </c>
      <c r="U59" s="13">
        <v>8.1307870370370364E-2</v>
      </c>
      <c r="V59" s="13"/>
      <c r="W59" s="13"/>
      <c r="X59" s="14"/>
      <c r="Y59" s="13">
        <v>0.20754629629629628</v>
      </c>
      <c r="Z59" s="13">
        <v>0.22807870370370373</v>
      </c>
      <c r="AA59" s="13">
        <v>0.21652777777777776</v>
      </c>
      <c r="AB59" s="13"/>
      <c r="AC59" s="13">
        <v>0.2832291666666667</v>
      </c>
      <c r="AD59" s="13">
        <v>0.35567129629629629</v>
      </c>
      <c r="AE59" s="13">
        <v>0.38542824074074072</v>
      </c>
      <c r="AF59" s="14">
        <v>0.46096064814814813</v>
      </c>
      <c r="AG59" s="14">
        <v>0.50578703703703709</v>
      </c>
      <c r="AH59" s="20">
        <v>0.57630787037037035</v>
      </c>
      <c r="AI59" s="20">
        <v>0.60237268518518516</v>
      </c>
      <c r="AJ59" s="20">
        <v>0.65793981481481478</v>
      </c>
      <c r="AK59" s="20">
        <v>0.75861111111111112</v>
      </c>
      <c r="AL59" s="20">
        <v>5.8854166666666673E-2</v>
      </c>
      <c r="AM59" s="20">
        <v>0.11101851851851852</v>
      </c>
      <c r="AN59" s="20">
        <v>0.11978009259259259</v>
      </c>
      <c r="AO59" s="18">
        <f t="shared" ref="AO59:AO60" si="3">(AN59+1-F59)</f>
        <v>0.80311342592592605</v>
      </c>
      <c r="AP59" s="14">
        <f t="shared" si="1"/>
        <v>1.803113425925926</v>
      </c>
    </row>
    <row r="60" spans="1:42">
      <c r="A60" s="33">
        <v>17</v>
      </c>
      <c r="B60" s="34" t="s">
        <v>181</v>
      </c>
      <c r="C60" s="34" t="s">
        <v>165</v>
      </c>
      <c r="D60" s="25" t="s">
        <v>152</v>
      </c>
      <c r="E60" s="25" t="s">
        <v>153</v>
      </c>
      <c r="F60" s="12">
        <v>0.31666666666666665</v>
      </c>
      <c r="G60" s="13">
        <v>0.32226851851851851</v>
      </c>
      <c r="H60" s="13">
        <v>0.32444444444444448</v>
      </c>
      <c r="I60" s="13">
        <v>0.33109953703703704</v>
      </c>
      <c r="J60" s="13">
        <v>0.3392592592592592</v>
      </c>
      <c r="K60" s="16">
        <v>0.34446759259259263</v>
      </c>
      <c r="L60" s="14">
        <v>0.48673611111111109</v>
      </c>
      <c r="M60" s="13">
        <v>0.63236111111111104</v>
      </c>
      <c r="N60" s="13">
        <v>0.77894675925925927</v>
      </c>
      <c r="O60" s="14">
        <v>0.81547453703703709</v>
      </c>
      <c r="P60" s="13">
        <v>0.83258101851851851</v>
      </c>
      <c r="Q60" s="13">
        <v>0.86815972222222226</v>
      </c>
      <c r="R60" s="13">
        <v>0.96523148148148152</v>
      </c>
      <c r="S60" s="13">
        <v>0.99443287037037031</v>
      </c>
      <c r="T60" s="13">
        <v>4.9826388888888885E-2</v>
      </c>
      <c r="U60" s="13">
        <v>8.111111111111112E-2</v>
      </c>
      <c r="V60" s="13">
        <v>0.20315972222222223</v>
      </c>
      <c r="W60" s="13">
        <v>0.18811342592592592</v>
      </c>
      <c r="X60" s="14">
        <v>0.17818287037037037</v>
      </c>
      <c r="Y60" s="13"/>
      <c r="Z60" s="13"/>
      <c r="AA60" s="13"/>
      <c r="AB60" s="13">
        <v>0.21976851851851853</v>
      </c>
      <c r="AC60" s="13">
        <v>0.28349537037037037</v>
      </c>
      <c r="AD60" s="13">
        <v>0.35546296296296293</v>
      </c>
      <c r="AE60" s="13">
        <v>0.38533564814814819</v>
      </c>
      <c r="AF60" s="14">
        <v>0.46060185185185182</v>
      </c>
      <c r="AG60" s="14">
        <v>0.50527777777777783</v>
      </c>
      <c r="AH60" s="20">
        <v>0.57605324074074071</v>
      </c>
      <c r="AI60" s="20">
        <v>0.60217592592592595</v>
      </c>
      <c r="AJ60" s="20">
        <v>0.65788194444444448</v>
      </c>
      <c r="AK60" s="20">
        <v>0.7581134259259259</v>
      </c>
      <c r="AL60" s="20">
        <v>5.8194444444444444E-2</v>
      </c>
      <c r="AM60" s="20">
        <v>0.11098379629629629</v>
      </c>
      <c r="AN60" s="20">
        <v>0.1196875</v>
      </c>
      <c r="AO60" s="18">
        <f t="shared" si="3"/>
        <v>0.80302083333333329</v>
      </c>
      <c r="AP60" s="14">
        <f t="shared" si="1"/>
        <v>1.8030208333333333</v>
      </c>
    </row>
    <row r="61" spans="1:42">
      <c r="A61" s="33">
        <v>17</v>
      </c>
      <c r="B61" s="34" t="s">
        <v>181</v>
      </c>
      <c r="C61" s="34" t="s">
        <v>165</v>
      </c>
      <c r="D61" s="21" t="s">
        <v>154</v>
      </c>
      <c r="E61" s="21" t="s">
        <v>155</v>
      </c>
      <c r="F61" s="12">
        <v>0.31666666666666665</v>
      </c>
      <c r="G61" s="13">
        <v>0.32223379629629628</v>
      </c>
      <c r="H61" s="13">
        <v>0.32429398148148147</v>
      </c>
      <c r="I61" s="13">
        <v>0.33097222222222222</v>
      </c>
      <c r="J61" s="13">
        <v>0.33923611111111113</v>
      </c>
      <c r="K61" s="16">
        <v>0.34454861111111112</v>
      </c>
      <c r="L61" s="14">
        <v>0.48696759259259265</v>
      </c>
      <c r="M61" s="13">
        <v>0.63233796296296296</v>
      </c>
      <c r="N61" s="13">
        <v>0.77900462962962969</v>
      </c>
      <c r="O61" s="14">
        <v>0.81577546296296299</v>
      </c>
      <c r="P61" s="13">
        <v>0.83248842592592587</v>
      </c>
      <c r="Q61" s="13">
        <v>0.86839120370370371</v>
      </c>
      <c r="R61" s="13">
        <v>0.9643518518518519</v>
      </c>
      <c r="S61" s="13">
        <v>0.9942939814814814</v>
      </c>
      <c r="T61" s="13">
        <v>4.971064814814815E-2</v>
      </c>
      <c r="U61" s="13">
        <v>8.1180555555555547E-2</v>
      </c>
      <c r="V61" s="13"/>
      <c r="W61" s="13"/>
      <c r="X61" s="14"/>
      <c r="Y61" s="13">
        <v>0.20746527777777779</v>
      </c>
      <c r="Z61" s="13">
        <v>0.2278935185185185</v>
      </c>
      <c r="AA61" s="13">
        <v>0.2162847222222222</v>
      </c>
      <c r="AB61" s="13"/>
      <c r="AC61" s="13">
        <v>0.28359953703703705</v>
      </c>
      <c r="AD61" s="13">
        <v>0.35576388888888894</v>
      </c>
      <c r="AE61" s="13">
        <v>0.3853935185185185</v>
      </c>
      <c r="AF61" s="14">
        <v>0.46056712962962965</v>
      </c>
      <c r="AG61" s="14">
        <v>0.5044791666666667</v>
      </c>
      <c r="AH61" s="20">
        <v>0.57597222222222222</v>
      </c>
      <c r="AI61" s="20">
        <v>0.6022453703703704</v>
      </c>
      <c r="AJ61" s="20">
        <v>0.65781250000000002</v>
      </c>
      <c r="AK61" s="20">
        <v>0.75818287037037047</v>
      </c>
      <c r="AL61" s="20">
        <v>5.752314814814815E-2</v>
      </c>
      <c r="AM61" s="20">
        <v>0.11042824074074074</v>
      </c>
      <c r="AN61" s="20">
        <v>0.11973379629629628</v>
      </c>
      <c r="AO61" s="18">
        <f>(AN61+1-F61)</f>
        <v>0.80306712962962967</v>
      </c>
      <c r="AP61" s="14">
        <f t="shared" si="1"/>
        <v>1.8030671296296297</v>
      </c>
    </row>
    <row r="62" spans="1:42">
      <c r="A62" s="33">
        <v>19</v>
      </c>
      <c r="B62" s="34" t="s">
        <v>182</v>
      </c>
      <c r="C62" s="34" t="s">
        <v>165</v>
      </c>
      <c r="D62" s="21" t="s">
        <v>156</v>
      </c>
      <c r="E62" s="21" t="s">
        <v>157</v>
      </c>
      <c r="F62" s="12">
        <v>0.31666666666666665</v>
      </c>
      <c r="G62" s="13">
        <v>0.32105324074074076</v>
      </c>
      <c r="H62" s="13">
        <v>0.32287037037037036</v>
      </c>
      <c r="I62" s="13">
        <v>0.32795138888888892</v>
      </c>
      <c r="J62" s="13">
        <v>0.33480324074074069</v>
      </c>
      <c r="K62" s="16">
        <v>0.33094907407407409</v>
      </c>
      <c r="L62" s="14">
        <v>0.43168981481481478</v>
      </c>
      <c r="M62" s="13">
        <v>0.52663194444444439</v>
      </c>
      <c r="N62" s="13">
        <v>0.62571759259259252</v>
      </c>
      <c r="O62" s="14">
        <v>0.6485995370370371</v>
      </c>
      <c r="P62" s="13">
        <v>0.66393518518518524</v>
      </c>
      <c r="Q62" s="13">
        <v>0.68480324074074073</v>
      </c>
      <c r="R62" s="13">
        <v>0.71702546296296299</v>
      </c>
      <c r="S62" s="13">
        <v>0.72538194444444448</v>
      </c>
      <c r="T62" s="13">
        <v>0.75271990740740735</v>
      </c>
      <c r="U62" s="13">
        <v>0.77197916666666666</v>
      </c>
      <c r="V62" s="13">
        <v>0.81740740740740747</v>
      </c>
      <c r="W62" s="13">
        <v>0.82503472222222218</v>
      </c>
      <c r="X62" s="14">
        <v>0.8323842592592593</v>
      </c>
      <c r="Y62" s="13"/>
      <c r="Z62" s="13"/>
      <c r="AA62" s="13"/>
      <c r="AB62" s="13"/>
      <c r="AC62" s="13">
        <v>0.89752314814814815</v>
      </c>
      <c r="AD62" s="13">
        <v>0.94739583333333333</v>
      </c>
      <c r="AE62" s="13">
        <v>0.96984953703703702</v>
      </c>
      <c r="AF62" s="14">
        <v>2.2372685185185186E-2</v>
      </c>
      <c r="AG62" s="14">
        <v>5.0312500000000003E-2</v>
      </c>
      <c r="AH62" s="20">
        <v>8.8263888888888878E-2</v>
      </c>
      <c r="AI62" s="20">
        <v>0.10626157407407406</v>
      </c>
      <c r="AJ62" s="20">
        <v>0.14223379629629629</v>
      </c>
      <c r="AK62" s="20">
        <v>0.22568287037037038</v>
      </c>
      <c r="AL62" s="20">
        <v>0.4667824074074074</v>
      </c>
      <c r="AM62" s="20">
        <v>0.51667824074074076</v>
      </c>
      <c r="AN62" s="20">
        <v>0.95434027777777775</v>
      </c>
      <c r="AO62" s="18">
        <f t="shared" si="2"/>
        <v>0.63767361111111109</v>
      </c>
      <c r="AP62" s="14">
        <f t="shared" si="1"/>
        <v>1.637673611111111</v>
      </c>
    </row>
    <row r="63" spans="1:42">
      <c r="A63" s="33">
        <v>18</v>
      </c>
      <c r="B63" s="34" t="s">
        <v>182</v>
      </c>
      <c r="C63" s="34" t="s">
        <v>165</v>
      </c>
      <c r="D63" s="21" t="s">
        <v>158</v>
      </c>
      <c r="E63" s="21" t="s">
        <v>159</v>
      </c>
      <c r="F63" s="12">
        <v>0.31666666666666665</v>
      </c>
      <c r="G63" s="13">
        <v>0.32091435185185185</v>
      </c>
      <c r="H63" s="13">
        <v>0.32290509259259259</v>
      </c>
      <c r="I63" s="13">
        <v>0.32798611111111109</v>
      </c>
      <c r="J63" s="13">
        <v>0.33483796296296298</v>
      </c>
      <c r="K63" s="16">
        <v>0.33103009259259258</v>
      </c>
      <c r="L63" s="14">
        <v>0.4316550925925926</v>
      </c>
      <c r="M63" s="13">
        <v>0.52671296296296299</v>
      </c>
      <c r="N63" s="13">
        <v>0.62585648148148143</v>
      </c>
      <c r="O63" s="14">
        <v>0.64962962962962967</v>
      </c>
      <c r="P63" s="13">
        <v>0.66435185185185186</v>
      </c>
      <c r="Q63" s="13">
        <v>0.68497685185185186</v>
      </c>
      <c r="R63" s="13">
        <v>0.71754629629629629</v>
      </c>
      <c r="S63" s="13">
        <v>0.72575231481481473</v>
      </c>
      <c r="T63" s="13">
        <v>0.75331018518518522</v>
      </c>
      <c r="U63" s="13">
        <v>0.77202546296296293</v>
      </c>
      <c r="V63" s="13">
        <v>0.81745370370370374</v>
      </c>
      <c r="W63" s="13">
        <v>0.82496527777777784</v>
      </c>
      <c r="X63" s="14">
        <v>0.83251157407407417</v>
      </c>
      <c r="Y63" s="13"/>
      <c r="Z63" s="13"/>
      <c r="AA63" s="13"/>
      <c r="AB63" s="13"/>
      <c r="AC63" s="13">
        <v>0.89773148148148152</v>
      </c>
      <c r="AD63" s="13">
        <v>0.94784722222222229</v>
      </c>
      <c r="AE63" s="13">
        <v>0.97012731481481485</v>
      </c>
      <c r="AF63" s="14">
        <v>2.3356481481481482E-2</v>
      </c>
      <c r="AG63" s="14">
        <v>5.1064814814814813E-2</v>
      </c>
      <c r="AH63" s="20">
        <v>8.8541666666666671E-2</v>
      </c>
      <c r="AI63" s="20">
        <v>0.10663194444444445</v>
      </c>
      <c r="AJ63" s="20">
        <v>0.14255787037037038</v>
      </c>
      <c r="AK63" s="20">
        <v>0.22667824074074075</v>
      </c>
      <c r="AL63" s="20">
        <v>0.46666666666666662</v>
      </c>
      <c r="AM63" s="20">
        <v>0.51679398148148148</v>
      </c>
      <c r="AN63" s="20">
        <v>0.95444444444444443</v>
      </c>
      <c r="AO63" s="18">
        <f t="shared" si="2"/>
        <v>0.63777777777777778</v>
      </c>
      <c r="AP63" s="14">
        <f t="shared" si="1"/>
        <v>1.6377777777777778</v>
      </c>
    </row>
    <row r="64" spans="1:42">
      <c r="A64" s="33">
        <v>18</v>
      </c>
      <c r="B64" s="34" t="s">
        <v>182</v>
      </c>
      <c r="C64" s="34" t="s">
        <v>165</v>
      </c>
      <c r="D64" s="21" t="s">
        <v>160</v>
      </c>
      <c r="E64" s="21" t="s">
        <v>161</v>
      </c>
      <c r="F64" s="12">
        <v>0.31666666666666665</v>
      </c>
      <c r="G64" s="17">
        <v>0.32064814814814818</v>
      </c>
      <c r="H64" s="17">
        <v>0.32282407407407404</v>
      </c>
      <c r="I64" s="17">
        <v>0.32804398148148145</v>
      </c>
      <c r="J64" s="17">
        <v>0.33475694444444443</v>
      </c>
      <c r="K64" s="22">
        <v>0.33106481481481481</v>
      </c>
      <c r="L64" s="14">
        <v>0.43174768518518519</v>
      </c>
      <c r="M64" s="13">
        <v>0.52656249999999993</v>
      </c>
      <c r="N64" s="13">
        <v>0.62577546296296294</v>
      </c>
      <c r="O64" s="14">
        <v>0.64929398148148143</v>
      </c>
      <c r="P64" s="13">
        <v>0.66418981481481476</v>
      </c>
      <c r="Q64" s="13">
        <v>0.68473379629629638</v>
      </c>
      <c r="R64" s="13">
        <v>0.71721064814814817</v>
      </c>
      <c r="S64" s="13">
        <v>0.72563657407407411</v>
      </c>
      <c r="T64" s="13">
        <v>0.75314814814814823</v>
      </c>
      <c r="U64" s="13">
        <v>0.77206018518518515</v>
      </c>
      <c r="V64" s="13"/>
      <c r="W64" s="13"/>
      <c r="X64" s="14"/>
      <c r="Y64" s="13">
        <v>0.85263888888888895</v>
      </c>
      <c r="Z64" s="13">
        <v>0.82333333333333336</v>
      </c>
      <c r="AA64" s="13">
        <v>0.86009259259259263</v>
      </c>
      <c r="AB64" s="13">
        <v>0.81837962962962962</v>
      </c>
      <c r="AC64" s="13">
        <v>0.89763888888888888</v>
      </c>
      <c r="AD64" s="13">
        <v>0.94751157407407405</v>
      </c>
      <c r="AE64" s="13">
        <v>0.96995370370370371</v>
      </c>
      <c r="AF64" s="14">
        <v>2.2800925925925929E-2</v>
      </c>
      <c r="AG64" s="14">
        <v>4.9675925925925929E-2</v>
      </c>
      <c r="AH64" s="20">
        <v>8.8032407407407406E-2</v>
      </c>
      <c r="AI64" s="20">
        <v>0.10672453703703703</v>
      </c>
      <c r="AJ64" s="20">
        <v>0.1423611111111111</v>
      </c>
      <c r="AK64" s="20">
        <v>0.22680555555555557</v>
      </c>
      <c r="AL64" s="20">
        <v>0.46659722222222227</v>
      </c>
      <c r="AM64" s="20">
        <v>0.51695601851851858</v>
      </c>
      <c r="AN64" s="20">
        <v>0.95438657407407401</v>
      </c>
      <c r="AO64" s="18">
        <f t="shared" si="2"/>
        <v>0.63771990740740736</v>
      </c>
      <c r="AP64" s="14">
        <f t="shared" si="1"/>
        <v>1.6377199074074074</v>
      </c>
    </row>
    <row r="65" spans="1:42">
      <c r="A65" s="33">
        <v>18</v>
      </c>
      <c r="B65" s="34" t="s">
        <v>182</v>
      </c>
      <c r="C65" s="34" t="s">
        <v>165</v>
      </c>
      <c r="D65" s="21" t="s">
        <v>162</v>
      </c>
      <c r="E65" s="21" t="s">
        <v>163</v>
      </c>
      <c r="F65" s="12">
        <v>0.31666666666666665</v>
      </c>
      <c r="G65" s="17">
        <v>0.32119212962962962</v>
      </c>
      <c r="H65" s="17">
        <v>0.32292824074074072</v>
      </c>
      <c r="I65" s="17">
        <v>0.32800925925925922</v>
      </c>
      <c r="J65" s="17">
        <v>0.33484953703703701</v>
      </c>
      <c r="K65" s="22">
        <v>0.33109953703703704</v>
      </c>
      <c r="L65" s="18">
        <v>0.43181712962962965</v>
      </c>
      <c r="M65" s="17">
        <v>0.52659722222222227</v>
      </c>
      <c r="N65" s="17">
        <v>0.62591435185185185</v>
      </c>
      <c r="O65" s="18">
        <v>0.64899305555555553</v>
      </c>
      <c r="P65" s="17">
        <v>0.66402777777777777</v>
      </c>
      <c r="Q65" s="17">
        <v>0.68502314814814813</v>
      </c>
      <c r="R65" s="17">
        <v>0.7173842592592593</v>
      </c>
      <c r="S65" s="17">
        <v>0.72550925925925924</v>
      </c>
      <c r="T65" s="17">
        <v>0.75322916666666673</v>
      </c>
      <c r="U65" s="17">
        <v>0.77181712962962967</v>
      </c>
      <c r="V65" s="17"/>
      <c r="W65" s="17"/>
      <c r="X65" s="18"/>
      <c r="Y65" s="17">
        <v>0.85245370370370377</v>
      </c>
      <c r="Z65" s="17">
        <v>0.82343749999999993</v>
      </c>
      <c r="AA65" s="17">
        <v>0.8603587962962963</v>
      </c>
      <c r="AB65" s="17">
        <v>0.81847222222222227</v>
      </c>
      <c r="AC65" s="17">
        <v>0.89781250000000001</v>
      </c>
      <c r="AD65" s="17">
        <v>0.94791666666666663</v>
      </c>
      <c r="AE65" s="17">
        <v>0.97024305555555557</v>
      </c>
      <c r="AF65" s="18">
        <v>2.2511574074074073E-2</v>
      </c>
      <c r="AG65" s="18">
        <v>5.0879629629629629E-2</v>
      </c>
      <c r="AH65" s="20">
        <v>8.8125000000000009E-2</v>
      </c>
      <c r="AI65" s="20">
        <v>0.1063425925925926</v>
      </c>
      <c r="AJ65" s="20">
        <v>0.14243055555555556</v>
      </c>
      <c r="AK65" s="20">
        <v>0.22641203703703705</v>
      </c>
      <c r="AL65" s="20">
        <v>0.46649305555555554</v>
      </c>
      <c r="AM65" s="20">
        <v>0.51674768518518521</v>
      </c>
      <c r="AN65" s="20">
        <v>0.9544097222222222</v>
      </c>
      <c r="AO65" s="18">
        <f t="shared" si="2"/>
        <v>0.63774305555555555</v>
      </c>
      <c r="AP65" s="18">
        <f t="shared" si="1"/>
        <v>1.6377430555555557</v>
      </c>
    </row>
    <row r="68" spans="1:42">
      <c r="AM68" s="23"/>
      <c r="AN68" s="23"/>
    </row>
    <row r="70" spans="1:42">
      <c r="AN70" s="23">
        <v>0.16144675925925925</v>
      </c>
    </row>
  </sheetData>
  <mergeCells count="48">
    <mergeCell ref="A2:A5"/>
    <mergeCell ref="B2:B5"/>
    <mergeCell ref="C2:C5"/>
    <mergeCell ref="A6:A9"/>
    <mergeCell ref="B6:B9"/>
    <mergeCell ref="C6:C9"/>
    <mergeCell ref="A10:A13"/>
    <mergeCell ref="B10:B13"/>
    <mergeCell ref="C10:C13"/>
    <mergeCell ref="A14:A17"/>
    <mergeCell ref="B14:B17"/>
    <mergeCell ref="C14:C17"/>
    <mergeCell ref="A18:A21"/>
    <mergeCell ref="B18:B21"/>
    <mergeCell ref="C18:C21"/>
    <mergeCell ref="A22:A25"/>
    <mergeCell ref="B22:B25"/>
    <mergeCell ref="C22:C25"/>
    <mergeCell ref="A26:A29"/>
    <mergeCell ref="B26:B29"/>
    <mergeCell ref="C26:C29"/>
    <mergeCell ref="A30:A33"/>
    <mergeCell ref="B30:B33"/>
    <mergeCell ref="C30:C33"/>
    <mergeCell ref="A34:A37"/>
    <mergeCell ref="B34:B37"/>
    <mergeCell ref="C34:C37"/>
    <mergeCell ref="A38:A41"/>
    <mergeCell ref="B38:B41"/>
    <mergeCell ref="C38:C41"/>
    <mergeCell ref="A42:A45"/>
    <mergeCell ref="B42:B45"/>
    <mergeCell ref="C42:C45"/>
    <mergeCell ref="A46:A49"/>
    <mergeCell ref="B46:B49"/>
    <mergeCell ref="C46:C49"/>
    <mergeCell ref="A50:A53"/>
    <mergeCell ref="B50:B53"/>
    <mergeCell ref="C50:C53"/>
    <mergeCell ref="A54:A57"/>
    <mergeCell ref="B54:B57"/>
    <mergeCell ref="C54:C57"/>
    <mergeCell ref="A58:A61"/>
    <mergeCell ref="B58:B61"/>
    <mergeCell ref="C58:C61"/>
    <mergeCell ref="A62:A65"/>
    <mergeCell ref="B62:B65"/>
    <mergeCell ref="C62:C65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results</vt:lpstr>
      <vt:lpstr>splits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 Kurov</dc:creator>
  <cp:lastModifiedBy>Maria Plyashechko</cp:lastModifiedBy>
  <cp:lastPrinted>2017-03-12T22:17:10Z</cp:lastPrinted>
  <dcterms:created xsi:type="dcterms:W3CDTF">2017-03-12T20:35:06Z</dcterms:created>
  <dcterms:modified xsi:type="dcterms:W3CDTF">2017-03-14T23:00:42Z</dcterms:modified>
</cp:coreProperties>
</file>