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papa/OneDrive/AJ/2024/08_2425_xmarathon/"/>
    </mc:Choice>
  </mc:AlternateContent>
  <xr:revisionPtr revIDLastSave="0" documentId="13_ncr:1_{E5C7DD90-8D91-584D-8BB2-0A3F161A9863}" xr6:coauthVersionLast="47" xr6:coauthVersionMax="47" xr10:uidLastSave="{00000000-0000-0000-0000-000000000000}"/>
  <bookViews>
    <workbookView xWindow="0" yWindow="460" windowWidth="25600" windowHeight="14680" activeTab="2" xr2:uid="{87D6E4BD-26FB-7A42-AB11-BFC885F2F09B}"/>
  </bookViews>
  <sheets>
    <sheet name="ARWS FULL 24H" sheetId="5" r:id="rId1"/>
    <sheet name="ALL FULL 24H" sheetId="1" r:id="rId2"/>
    <sheet name="HALF 12H" sheetId="2" r:id="rId3"/>
    <sheet name="MINI 4H" sheetId="3" r:id="rId4"/>
  </sheets>
  <definedNames>
    <definedName name="_xlnm._FilterDatabase" localSheetId="1" hidden="1">'ALL FULL 24H'!$A$4:$BG$4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56" i="5" l="1"/>
  <c r="BA55" i="5"/>
  <c r="BA54" i="5"/>
  <c r="BE48" i="5"/>
  <c r="BA48" i="5"/>
  <c r="BE47" i="5"/>
  <c r="BA47" i="5"/>
  <c r="BE46" i="5"/>
  <c r="BA46" i="5"/>
  <c r="BE45" i="5"/>
  <c r="BA45" i="5"/>
  <c r="BE44" i="5"/>
  <c r="BA44" i="5"/>
  <c r="BE43" i="5"/>
  <c r="BA43" i="5"/>
  <c r="BE42" i="5"/>
  <c r="BA42" i="5"/>
  <c r="BE41" i="5"/>
  <c r="BA41" i="5"/>
  <c r="BE40" i="5"/>
  <c r="BA40" i="5"/>
  <c r="BE39" i="5"/>
  <c r="BA39" i="5"/>
  <c r="BE38" i="5"/>
  <c r="BA38" i="5"/>
  <c r="BE37" i="5"/>
  <c r="BA37" i="5"/>
  <c r="BE36" i="5"/>
  <c r="BA36" i="5"/>
  <c r="BE35" i="5"/>
  <c r="BA35" i="5"/>
  <c r="BE34" i="5"/>
  <c r="BA34" i="5"/>
  <c r="BE33" i="5"/>
  <c r="BA33" i="5"/>
  <c r="BE32" i="5"/>
  <c r="BA32" i="5"/>
  <c r="BE31" i="5"/>
  <c r="BA31" i="5"/>
  <c r="BE30" i="5"/>
  <c r="BA30" i="5"/>
  <c r="BE29" i="5"/>
  <c r="BA29" i="5"/>
  <c r="BE28" i="5"/>
  <c r="BA28" i="5"/>
  <c r="BE27" i="5"/>
  <c r="BA27" i="5"/>
  <c r="BE26" i="5"/>
  <c r="BA26" i="5"/>
  <c r="BE25" i="5"/>
  <c r="BA25" i="5"/>
  <c r="BE24" i="5"/>
  <c r="BA24" i="5"/>
  <c r="BE23" i="5"/>
  <c r="BA23" i="5"/>
  <c r="BE22" i="5"/>
  <c r="BA22" i="5"/>
  <c r="BE21" i="5"/>
  <c r="BA21" i="5"/>
  <c r="BE20" i="5"/>
  <c r="BA20" i="5"/>
  <c r="BE19" i="5"/>
  <c r="BA19" i="5"/>
  <c r="BE18" i="5"/>
  <c r="BA18" i="5"/>
  <c r="BE17" i="5"/>
  <c r="BA17" i="5"/>
  <c r="BE16" i="5"/>
  <c r="BA16" i="5"/>
  <c r="BE15" i="5"/>
  <c r="BA15" i="5"/>
  <c r="BE14" i="5"/>
  <c r="BA14" i="5"/>
  <c r="BE13" i="5"/>
  <c r="BA13" i="5"/>
  <c r="BE12" i="5"/>
  <c r="BA12" i="5"/>
  <c r="BE11" i="5"/>
  <c r="BA11" i="5"/>
  <c r="BE10" i="5"/>
  <c r="BA10" i="5"/>
  <c r="BE9" i="5"/>
  <c r="BA9" i="5"/>
  <c r="BA8" i="5"/>
  <c r="BA7" i="5"/>
  <c r="BA6" i="5"/>
  <c r="BE5" i="5"/>
  <c r="BA5" i="5"/>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6" i="1"/>
  <c r="BA67" i="1"/>
  <c r="BA68" i="1"/>
  <c r="BA69" i="1"/>
  <c r="BA70" i="1"/>
  <c r="BA71" i="1"/>
  <c r="BA72" i="1"/>
  <c r="BA73" i="1"/>
  <c r="BA74" i="1"/>
  <c r="BA75" i="1"/>
  <c r="BA76" i="1"/>
  <c r="BA5" i="1"/>
  <c r="BE40" i="1"/>
  <c r="BE39" i="1"/>
  <c r="BE11" i="1"/>
  <c r="BE73" i="1"/>
  <c r="BE71" i="1"/>
  <c r="BE58" i="1"/>
  <c r="BE56" i="1"/>
  <c r="BE57" i="1"/>
  <c r="BE55" i="1"/>
  <c r="BE10" i="1"/>
  <c r="BE9" i="1"/>
  <c r="BE12" i="1"/>
  <c r="BE45" i="1"/>
  <c r="BE46" i="1"/>
  <c r="BE43" i="1"/>
  <c r="BE44" i="1"/>
  <c r="BE36" i="1"/>
  <c r="BE37" i="1"/>
  <c r="BE38" i="1"/>
  <c r="BE35" i="1"/>
  <c r="BE13" i="1"/>
  <c r="BE14" i="1"/>
  <c r="BE16" i="1"/>
  <c r="BE15" i="1"/>
  <c r="BE22" i="1"/>
  <c r="BE24" i="1"/>
  <c r="BE23" i="1"/>
  <c r="BE21" i="1"/>
  <c r="BE19" i="1"/>
  <c r="BE17" i="1"/>
  <c r="BE20" i="1"/>
  <c r="BE18" i="1"/>
  <c r="BE48" i="1"/>
  <c r="BE47" i="1"/>
  <c r="BE50" i="1"/>
  <c r="BE49" i="1"/>
  <c r="BE51" i="1"/>
  <c r="BE54" i="1"/>
  <c r="BE52" i="1"/>
  <c r="BE53" i="1"/>
  <c r="BE5" i="1"/>
  <c r="BE27" i="1"/>
  <c r="BE26" i="1"/>
  <c r="BE25" i="1"/>
  <c r="BE28" i="1"/>
  <c r="BE31" i="1"/>
  <c r="BE32" i="1"/>
  <c r="BE34" i="1"/>
  <c r="BE33" i="1"/>
  <c r="BE29" i="1"/>
  <c r="BE41" i="1"/>
  <c r="BE42" i="1"/>
  <c r="BE59" i="1"/>
  <c r="BE60" i="1"/>
  <c r="BE72" i="1"/>
  <c r="AB30" i="3"/>
  <c r="AB29" i="3"/>
  <c r="AB28" i="3"/>
  <c r="AB27" i="3"/>
  <c r="AB26" i="3"/>
  <c r="AB25" i="3"/>
  <c r="AB24" i="3"/>
  <c r="AB23" i="3"/>
  <c r="AB22" i="3"/>
  <c r="AB21" i="3"/>
  <c r="AB20" i="3"/>
  <c r="AB19" i="3"/>
  <c r="AB18" i="3"/>
  <c r="AB17" i="3"/>
  <c r="AB16" i="3"/>
  <c r="AB15" i="3"/>
  <c r="AB14" i="3"/>
  <c r="AB13" i="3"/>
  <c r="AB12" i="3"/>
  <c r="AB11" i="3"/>
  <c r="AB10" i="3"/>
  <c r="AB9" i="3"/>
  <c r="AB8" i="3"/>
  <c r="AB7" i="3"/>
  <c r="AB6" i="3"/>
  <c r="AB5" i="3"/>
</calcChain>
</file>

<file path=xl/sharedStrings.xml><?xml version="1.0" encoding="utf-8"?>
<sst xmlns="http://schemas.openxmlformats.org/spreadsheetml/2006/main" count="1238" uniqueCount="474">
  <si>
    <t>Did not work</t>
  </si>
  <si>
    <t>Team#</t>
  </si>
  <si>
    <t>Team Name</t>
  </si>
  <si>
    <t>Name</t>
  </si>
  <si>
    <t>Surname</t>
  </si>
  <si>
    <t>Category</t>
  </si>
  <si>
    <t>START</t>
  </si>
  <si>
    <t>CP1</t>
  </si>
  <si>
    <t>CP2</t>
  </si>
  <si>
    <t>CP3</t>
  </si>
  <si>
    <t>CP4</t>
  </si>
  <si>
    <t>CP5</t>
  </si>
  <si>
    <t>CP6</t>
  </si>
  <si>
    <t>CP7</t>
  </si>
  <si>
    <t>CP8</t>
  </si>
  <si>
    <t>CP9</t>
  </si>
  <si>
    <t>CP10</t>
  </si>
  <si>
    <t>CP11</t>
  </si>
  <si>
    <t>CP12</t>
  </si>
  <si>
    <t>CP13</t>
  </si>
  <si>
    <t>CP14</t>
  </si>
  <si>
    <t>CP15</t>
  </si>
  <si>
    <t>CP16</t>
  </si>
  <si>
    <t>CP17</t>
  </si>
  <si>
    <t>CP18</t>
  </si>
  <si>
    <t>CP19</t>
  </si>
  <si>
    <t>CP20</t>
  </si>
  <si>
    <t>CP21</t>
  </si>
  <si>
    <t>CP22</t>
  </si>
  <si>
    <t>CP23</t>
  </si>
  <si>
    <t>CP24</t>
  </si>
  <si>
    <t>CP25</t>
  </si>
  <si>
    <t>CP26</t>
  </si>
  <si>
    <t>CP27</t>
  </si>
  <si>
    <t>CP28</t>
  </si>
  <si>
    <t>CP29</t>
  </si>
  <si>
    <t>CP30</t>
  </si>
  <si>
    <t>CP31</t>
  </si>
  <si>
    <t>CP32</t>
  </si>
  <si>
    <t>CP33</t>
  </si>
  <si>
    <t>CP34</t>
  </si>
  <si>
    <t>CP35</t>
  </si>
  <si>
    <t>CP36</t>
  </si>
  <si>
    <t>CP37</t>
  </si>
  <si>
    <t>CP38</t>
  </si>
  <si>
    <t>CP39</t>
  </si>
  <si>
    <t>CP40</t>
  </si>
  <si>
    <t>CP41</t>
  </si>
  <si>
    <t>CP42</t>
  </si>
  <si>
    <t>CP43</t>
  </si>
  <si>
    <t>CP44</t>
  </si>
  <si>
    <t>FINISH</t>
  </si>
  <si>
    <t>Penalty
comment</t>
  </si>
  <si>
    <t>Credit
comment</t>
  </si>
  <si>
    <t>TIME</t>
  </si>
  <si>
    <t>XX-Snackathon</t>
  </si>
  <si>
    <t>Alexandra</t>
  </si>
  <si>
    <t>Keith</t>
  </si>
  <si>
    <t>ALL FEMALE 4</t>
  </si>
  <si>
    <t xml:space="preserve"> Bonus CP 4credit 20 Bonus CP 5credit 20 Bonus CP 6credit 20 Bonus CP 7credit 20 Bonus CP 9credit 20 Bonus CP 14credit 20 Bonus CP 25credit 15 Bonus CP 26credit 15 Bonus CP 27credit 15 Bonus CP 28credit 15 Bonus CP 29credit 15 Bonus CP 30credit 15</t>
  </si>
  <si>
    <t>Lizzy</t>
  </si>
  <si>
    <t>Bunckenburg</t>
  </si>
  <si>
    <t>Rachel</t>
  </si>
  <si>
    <t>Zacharakis</t>
  </si>
  <si>
    <t>Jen</t>
  </si>
  <si>
    <t>Bradshaw</t>
  </si>
  <si>
    <t>Misogi</t>
  </si>
  <si>
    <t>Tom</t>
  </si>
  <si>
    <t>Cumberworth</t>
  </si>
  <si>
    <t>ALL MALE 4</t>
  </si>
  <si>
    <t xml:space="preserve"> Bonus CP 6credit 20 Bonus CP 9credit 20</t>
  </si>
  <si>
    <t>Chris</t>
  </si>
  <si>
    <t>Fitzgerald</t>
  </si>
  <si>
    <t>Elliot</t>
  </si>
  <si>
    <t>Devine</t>
  </si>
  <si>
    <t>Stuart</t>
  </si>
  <si>
    <t>Fagan</t>
  </si>
  <si>
    <t>Drug Runners</t>
  </si>
  <si>
    <t>John</t>
  </si>
  <si>
    <t>Evans</t>
  </si>
  <si>
    <t>ARWS PREMIER MIXED</t>
  </si>
  <si>
    <t xml:space="preserve"> Bonus CP 4credit 20 Bonus CP 5credit 20 Bonus CP 6credit 20 Bonus CP 7credit 20 Bonus CP 9credit 20 Bonus CP 25credit 15 Bonus CP 26credit 15 Bonus CP 27credit 15</t>
  </si>
  <si>
    <t>Taryn</t>
  </si>
  <si>
    <t>Neal</t>
  </si>
  <si>
    <t>Eibhlin</t>
  </si>
  <si>
    <t>Fletcher</t>
  </si>
  <si>
    <t>Lesa</t>
  </si>
  <si>
    <t>Muir</t>
  </si>
  <si>
    <t>Alpine Avengers</t>
  </si>
  <si>
    <t>Shelley</t>
  </si>
  <si>
    <t>Bambrook</t>
  </si>
  <si>
    <t xml:space="preserve"> Bonus CP 4credit 20 Bonus CP 5credit 20 Bonus CP 6credit 20 Bonus CP 7credit 20 Bonus CP 9credit 20 Bonus CP 11credit 20 Bonus CP 12credit 20 Bonus CP 25credit 15 Bonus CP 26credit 15 Bonus CP 27credit 15 Bonus CP 28credit 15 Bonus CP 29credit 15 Bonus CP 30credit 15 Bonus CP 38credit 30 Bonus CP 39credit 30 Bonus CP 40credit 30 Bonus CP 41credit 30</t>
  </si>
  <si>
    <t>Dave</t>
  </si>
  <si>
    <t>Schloss</t>
  </si>
  <si>
    <t xml:space="preserve">Klayten </t>
  </si>
  <si>
    <t>Smith</t>
  </si>
  <si>
    <t xml:space="preserve"> Bonus CP 4credit 20 Bonus CP 5credit 20 Bonus CP 6credit 20 Bonus CP 7credit 20 Bonus CP 9credit 20 Bonus CP 11credit 20 Bonus CP 12credit 20 Bonus CP 25credit 15 Bonus CP 26credit 15 Bonus CP 27credit 15 Bonus CP 28credit 15 Bonus CP 29credit 15 Bonus CP 30credit 15</t>
  </si>
  <si>
    <t>Angus</t>
  </si>
  <si>
    <t>Rodwell</t>
  </si>
  <si>
    <t>Team GB+1 Fusion Force</t>
  </si>
  <si>
    <t>Will</t>
  </si>
  <si>
    <t>Andrews</t>
  </si>
  <si>
    <t>Nick</t>
  </si>
  <si>
    <t>Riley</t>
  </si>
  <si>
    <t>Howson</t>
  </si>
  <si>
    <t>Oenone</t>
  </si>
  <si>
    <t>Wood</t>
  </si>
  <si>
    <t>MMI Adventure Racing Squad</t>
  </si>
  <si>
    <t>Morgan</t>
  </si>
  <si>
    <t>Coull</t>
  </si>
  <si>
    <t xml:space="preserve"> Bonus CP 4credit 20 Bonus CP 5credit 20 Bonus CP 6credit 20 Bonus CP 7credit 20 Bonus CP 9credit 20 Bonus CP 11credit 20 Bonus CP 12credit 20 Bonus CP 14credit 20 Bonus CP 25credit 15 Bonus CP 26credit 15 Bonus CP 27credit 15 Bonus CP 28credit 15 Bonus CP 29credit 15 Bonus CP 30credit 15 Bonus CP 38credit 30 Bonus CP 39credit 30 Bonus CP 40credit 30 Bonus CP 41credit 30</t>
  </si>
  <si>
    <t>Russ</t>
  </si>
  <si>
    <t>Jarvis</t>
  </si>
  <si>
    <t>Sam</t>
  </si>
  <si>
    <t>Lutze</t>
  </si>
  <si>
    <t>Mieka</t>
  </si>
  <si>
    <t>Webb</t>
  </si>
  <si>
    <t>PeakAdventure.com.au</t>
  </si>
  <si>
    <t>Jarad</t>
  </si>
  <si>
    <t>Kohlar</t>
  </si>
  <si>
    <t xml:space="preserve">Tim </t>
  </si>
  <si>
    <t>Bootie</t>
  </si>
  <si>
    <t>Sorcha</t>
  </si>
  <si>
    <t>Maree Flett</t>
  </si>
  <si>
    <t xml:space="preserve">David </t>
  </si>
  <si>
    <t>Talbot</t>
  </si>
  <si>
    <t>Broken Compass</t>
  </si>
  <si>
    <t>Kathryn</t>
  </si>
  <si>
    <t>Morland</t>
  </si>
  <si>
    <t>Andrew</t>
  </si>
  <si>
    <t>Hay</t>
  </si>
  <si>
    <t xml:space="preserve">Sean </t>
  </si>
  <si>
    <t>Johnson</t>
  </si>
  <si>
    <t>Charlie</t>
  </si>
  <si>
    <t>Henshall</t>
  </si>
  <si>
    <t>MMI X CREW</t>
  </si>
  <si>
    <t>José</t>
  </si>
  <si>
    <t>Valerio</t>
  </si>
  <si>
    <t xml:space="preserve"> Missing CP 31 penalty 120 Missing CP 32 penalty 120 Missing CP 33 penalty 120 Missing CP 34 penalty 120 Missing CP 35 penalty 120 Missing CP 36 penalty 120 Missing CP 37 penalty 120 Missing CP 42 penalty 120</t>
  </si>
  <si>
    <t xml:space="preserve"> Bonus CP 6credit 20 Bonus CP 9credit 20 Bonus CP 14credit 20 Bonus CP 25credit 15 Bonus CP 27credit 15</t>
  </si>
  <si>
    <t>Sebastián</t>
  </si>
  <si>
    <t>Silva López</t>
  </si>
  <si>
    <t xml:space="preserve">Steve </t>
  </si>
  <si>
    <t>Burdett</t>
  </si>
  <si>
    <t xml:space="preserve">Jessica </t>
  </si>
  <si>
    <t>Lauder</t>
  </si>
  <si>
    <t>Wildflow tigers</t>
  </si>
  <si>
    <t>Anthony</t>
  </si>
  <si>
    <t>Pohlner</t>
  </si>
  <si>
    <t>Mark</t>
  </si>
  <si>
    <t>Murray</t>
  </si>
  <si>
    <t>Timmy</t>
  </si>
  <si>
    <t xml:space="preserve">Doman </t>
  </si>
  <si>
    <t>Enthusiastically Exhausted</t>
  </si>
  <si>
    <t>Selina</t>
  </si>
  <si>
    <t>Foo</t>
  </si>
  <si>
    <t xml:space="preserve"> Missing CP 33 penalty 120 Missing CP 34 penalty 120 Missing CP 35 penalty 120</t>
  </si>
  <si>
    <t>Higgins</t>
  </si>
  <si>
    <t>Martin</t>
  </si>
  <si>
    <t>Sime</t>
  </si>
  <si>
    <t>Del</t>
  </si>
  <si>
    <t>Lloyd</t>
  </si>
  <si>
    <t>Rum Drinking Mongrels</t>
  </si>
  <si>
    <t>Grant</t>
  </si>
  <si>
    <t>Watson</t>
  </si>
  <si>
    <t xml:space="preserve"> Bonus CP 4credit 20 Bonus CP 5credit 20 Bonus CP 6credit 20 Bonus CP 7credit 20 Bonus CP 9credit 20 Bonus CP 14credit 20</t>
  </si>
  <si>
    <t>Shane</t>
  </si>
  <si>
    <t>Mackley</t>
  </si>
  <si>
    <t>Ryan</t>
  </si>
  <si>
    <t>Puklowski</t>
  </si>
  <si>
    <t>Bernadette</t>
  </si>
  <si>
    <t>Burton</t>
  </si>
  <si>
    <t>The Meerkats</t>
  </si>
  <si>
    <t>Daniel</t>
  </si>
  <si>
    <t>Erasmus</t>
  </si>
  <si>
    <t xml:space="preserve"> Bonus CP 4credit 20 Bonus CP 5credit 20 Bonus CP 6credit 20 Bonus CP 7credit 20 Bonus CP 9credit 20 Bonus CP 11credit 20 Bonus CP 12credit 20</t>
  </si>
  <si>
    <t>PK</t>
  </si>
  <si>
    <t>Marais</t>
  </si>
  <si>
    <t>Jeandre</t>
  </si>
  <si>
    <t>Theunissen</t>
  </si>
  <si>
    <t>Francois</t>
  </si>
  <si>
    <t xml:space="preserve"> Mills</t>
  </si>
  <si>
    <t>Thunderbolt</t>
  </si>
  <si>
    <t>Hugh</t>
  </si>
  <si>
    <t>Stodart</t>
  </si>
  <si>
    <t>Bern</t>
  </si>
  <si>
    <t>Dornom</t>
  </si>
  <si>
    <t>Myall</t>
  </si>
  <si>
    <t>Quint</t>
  </si>
  <si>
    <t>Josh</t>
  </si>
  <si>
    <t>Street</t>
  </si>
  <si>
    <t xml:space="preserve">Medically Engineered </t>
  </si>
  <si>
    <t>Narelle</t>
  </si>
  <si>
    <t>Crozier</t>
  </si>
  <si>
    <t xml:space="preserve">Dave </t>
  </si>
  <si>
    <t xml:space="preserve">Jennings </t>
  </si>
  <si>
    <t xml:space="preserve">Joel </t>
  </si>
  <si>
    <t>Claxton</t>
  </si>
  <si>
    <t>Adrian</t>
  </si>
  <si>
    <t>Harper</t>
  </si>
  <si>
    <t>Just Winging It</t>
  </si>
  <si>
    <t>Dixon</t>
  </si>
  <si>
    <t xml:space="preserve"> Bonus CP 4credit 20 Bonus CP 5credit 20 Bonus CP 6credit 20 Bonus CP 9credit 20 Bonus CP 14credit 20 Bonus CP 25credit 15 Bonus CP 26credit 15 Bonus CP 27credit 15 Bonus CP 28credit 15 Bonus CP 29credit 15 Bonus CP 30credit 15 Bonus CP 38credit 30 Bonus CP 39credit 30 Bonus CP 40credit 30 Bonus CP 41credit 30</t>
  </si>
  <si>
    <t>Murilo</t>
  </si>
  <si>
    <t>Mattis</t>
  </si>
  <si>
    <t>Laura</t>
  </si>
  <si>
    <t>Newton</t>
  </si>
  <si>
    <t>Kylie</t>
  </si>
  <si>
    <t>Alderson</t>
  </si>
  <si>
    <t>Resultz Racing</t>
  </si>
  <si>
    <t>Michael</t>
  </si>
  <si>
    <t>Reed</t>
  </si>
  <si>
    <t>ALL MALE 2</t>
  </si>
  <si>
    <t>Robert</t>
  </si>
  <si>
    <t>Mudford</t>
  </si>
  <si>
    <t xml:space="preserve"> Bonus CP 4credit 20 Bonus CP 5credit 20 Bonus CP 6credit 20 Bonus CP 7credit 20 Bonus CP 9credit 20 Bonus CP 11credit 20 Bonus CP 12credit 20 Bonus CP 25credit 15 Bonus CP 26credit 15 Bonus CP 27credit 15 Bonus CP 38credit 30 Bonus CP 39credit 30 Bonus CP 40credit 30 Bonus CP 41credit 30</t>
  </si>
  <si>
    <t>Attack Point</t>
  </si>
  <si>
    <t>Ridley-Smith</t>
  </si>
  <si>
    <t xml:space="preserve"> Bonus CP 4credit 20 Bonus CP 5credit 20 Bonus CP 6credit 20 Bonus CP 7credit 20 Bonus CP 9credit 20 Bonus CP 25credit 15 Bonus CP 26credit 15 Bonus CP 27credit 15 Bonus CP 28credit 15 Bonus CP 29credit 15 Bonus CP 30credit 15 Bonus CP 38credit 30 Bonus CP 39credit 30 Bonus CP 40credit 30 Bonus CP 41credit 30</t>
  </si>
  <si>
    <t>Pierre</t>
  </si>
  <si>
    <t>Dare2Win</t>
  </si>
  <si>
    <t>Byron</t>
  </si>
  <si>
    <t>Sanford</t>
  </si>
  <si>
    <t xml:space="preserve"> Bonus CP 4credit 20 Bonus CP 5credit 20 Bonus CP 6credit 20 Bonus CP 7credit 20 Bonus CP 9credit 20 Bonus CP 11credit 20 Bonus CP 12credit 20 Bonus CP 14credit 20 Bonus CP 26credit 15 Bonus CP 27credit 15 Bonus CP 28credit 15 Bonus CP 29credit 15 Bonus CP 30credit 15</t>
  </si>
  <si>
    <t>Jordan</t>
  </si>
  <si>
    <t>Flying Kiwis</t>
  </si>
  <si>
    <t>Flynn</t>
  </si>
  <si>
    <t>Goodger</t>
  </si>
  <si>
    <t>DNS</t>
  </si>
  <si>
    <t>Adam</t>
  </si>
  <si>
    <t>Cowie</t>
  </si>
  <si>
    <t>River Runners</t>
  </si>
  <si>
    <t>Emma</t>
  </si>
  <si>
    <t>Shawyer</t>
  </si>
  <si>
    <t>ALL FEMALE 2</t>
  </si>
  <si>
    <t xml:space="preserve"> Bonus CP 9credit 20</t>
  </si>
  <si>
    <t>Rebekah</t>
  </si>
  <si>
    <t>I’m following her</t>
  </si>
  <si>
    <t>Svenja</t>
  </si>
  <si>
    <t>Derksen</t>
  </si>
  <si>
    <t>Mel</t>
  </si>
  <si>
    <t>Picton</t>
  </si>
  <si>
    <t>Time</t>
  </si>
  <si>
    <t>Overall Position</t>
  </si>
  <si>
    <t>Category Position</t>
  </si>
  <si>
    <t>Tiger Adventure Racing Maniacs</t>
  </si>
  <si>
    <t>Monika</t>
  </si>
  <si>
    <t>Lee</t>
  </si>
  <si>
    <t>MIXED 2</t>
  </si>
  <si>
    <t xml:space="preserve"> Bonus CP 4credit 20 Bonus CP 5credit 20 Bonus CP 6credit 20 Bonus CP 7credit 20 Bonus CP 9credit 20 Bonus CP 38credit 30 Bonus CP 39credit 30 Bonus CP 40credit 30 Bonus CP 41credit 30</t>
  </si>
  <si>
    <t>Slattery</t>
  </si>
  <si>
    <t>Ted the King</t>
  </si>
  <si>
    <t>Ben</t>
  </si>
  <si>
    <t>Peaty</t>
  </si>
  <si>
    <t xml:space="preserve"> Bonus CP 4credit 20 Bonus CP 5credit 20 Bonus CP 6credit 20 Bonus CP 7credit 20 Bonus CP 9credit 20 Bonus CP 11credit 20 Bonus CP 12credit 20 Bonus CP 14credit 20 Bonus CP 38credit 30 Bonus CP 39credit 30 Bonus CP 40credit 30 Bonus CP 41credit 30</t>
  </si>
  <si>
    <t>Rob</t>
  </si>
  <si>
    <t>Wildig</t>
  </si>
  <si>
    <t>Hardtale</t>
  </si>
  <si>
    <t>Steven</t>
  </si>
  <si>
    <t>Todkill</t>
  </si>
  <si>
    <t>MIXED 4</t>
  </si>
  <si>
    <t>Sarah</t>
  </si>
  <si>
    <t>Hartwig</t>
  </si>
  <si>
    <t>Matt</t>
  </si>
  <si>
    <t>Bacon</t>
  </si>
  <si>
    <t>Almost Dunn</t>
  </si>
  <si>
    <t>Nigel</t>
  </si>
  <si>
    <t>Dunn</t>
  </si>
  <si>
    <t xml:space="preserve"> Missing CP 1 penalty 120</t>
  </si>
  <si>
    <t xml:space="preserve"> Bonus CP 5credit 20 Bonus CP 6credit 20 Bonus CP 7credit 20 Bonus CP 9credit 20 Bonus CP 14credit 20 Bonus CP 38credit 30 Bonus CP 39credit 30 Bonus CP 40credit 30 Bonus CP 41credit 30</t>
  </si>
  <si>
    <t>Charles</t>
  </si>
  <si>
    <t>Racing Rossiters</t>
  </si>
  <si>
    <t>Jamie</t>
  </si>
  <si>
    <t>Rossiter</t>
  </si>
  <si>
    <t>Clive</t>
  </si>
  <si>
    <t>Kings</t>
  </si>
  <si>
    <t>King</t>
  </si>
  <si>
    <t xml:space="preserve"> Bonus CP 5credit 20 Bonus CP 6credit 20 Bonus CP 7credit 20 Bonus CP 9credit 20 Bonus CP 40credit 30 Bonus CP 41credit 30</t>
  </si>
  <si>
    <t>Pickled</t>
  </si>
  <si>
    <t>Ian</t>
  </si>
  <si>
    <t>Gray</t>
  </si>
  <si>
    <t xml:space="preserve"> Bonus CP 4credit 20 Bonus CP 5credit 20 Bonus CP 6credit 20 Bonus CP 7credit 20 Bonus CP 9credit 20 Bonus CP 14credit 20 Bonus CP 38credit 30 Bonus CP 39credit 30 Bonus CP 40credit 30 Bonus CP 41credit 30</t>
  </si>
  <si>
    <t>Graham</t>
  </si>
  <si>
    <t>Francis</t>
  </si>
  <si>
    <t xml:space="preserve">Turtlettes </t>
  </si>
  <si>
    <t xml:space="preserve">Kira </t>
  </si>
  <si>
    <t xml:space="preserve">Holt </t>
  </si>
  <si>
    <t>Cornford</t>
  </si>
  <si>
    <t>Jesse</t>
  </si>
  <si>
    <t xml:space="preserve">McLachlan </t>
  </si>
  <si>
    <t xml:space="preserve">Brigitte </t>
  </si>
  <si>
    <t>Holt</t>
  </si>
  <si>
    <t>Super Troopers</t>
  </si>
  <si>
    <t xml:space="preserve">Derrick </t>
  </si>
  <si>
    <t xml:space="preserve">Cant </t>
  </si>
  <si>
    <t xml:space="preserve"> Missing CP 44 penalty 120</t>
  </si>
  <si>
    <t>Ginaya</t>
  </si>
  <si>
    <t>Force de Femme</t>
  </si>
  <si>
    <t>Nadene</t>
  </si>
  <si>
    <t>Moore</t>
  </si>
  <si>
    <t xml:space="preserve"> Bonus CP 4credit 20 Bonus CP 5credit 20 Bonus CP 6credit 20 Bonus CP 7credit 20 Bonus CP 9credit 20 Bonus CP 14credit 20 Bonus CP 40credit 30 Bonus CP 41credit 30</t>
  </si>
  <si>
    <t>Inglis</t>
  </si>
  <si>
    <t>Sue</t>
  </si>
  <si>
    <t>Sandi</t>
  </si>
  <si>
    <t>Strickland</t>
  </si>
  <si>
    <t>Thelma and Loiuse</t>
  </si>
  <si>
    <t>Sandra</t>
  </si>
  <si>
    <t>Ridley</t>
  </si>
  <si>
    <t xml:space="preserve"> Missing CP 42 penalty 120</t>
  </si>
  <si>
    <t>Leesa</t>
  </si>
  <si>
    <t>AM Racing 2.0</t>
  </si>
  <si>
    <t>Malachi</t>
  </si>
  <si>
    <t>Ayton</t>
  </si>
  <si>
    <t>Aimee</t>
  </si>
  <si>
    <t>McLaren</t>
  </si>
  <si>
    <t>All the gear and know idea</t>
  </si>
  <si>
    <t>Lucy</t>
  </si>
  <si>
    <t>Mason-Jones</t>
  </si>
  <si>
    <t xml:space="preserve"> Bonus CP 5credit 20</t>
  </si>
  <si>
    <t xml:space="preserve">Laura </t>
  </si>
  <si>
    <t>Lienau</t>
  </si>
  <si>
    <t>Ribbon Hunters</t>
  </si>
  <si>
    <t>Ng</t>
  </si>
  <si>
    <t xml:space="preserve"> Missing CP 13 penalty 120 Missing CP 42 penalty 120 Missing CP 43 penalty 120 Missing CP 44 penalty 120</t>
  </si>
  <si>
    <t xml:space="preserve">Claudio </t>
  </si>
  <si>
    <t>Da Rocha</t>
  </si>
  <si>
    <t>Gender</t>
  </si>
  <si>
    <t>The Watties</t>
  </si>
  <si>
    <t>Simon</t>
  </si>
  <si>
    <t>Watt</t>
  </si>
  <si>
    <t>Male</t>
  </si>
  <si>
    <t>Jessica</t>
  </si>
  <si>
    <t>Female</t>
  </si>
  <si>
    <t>Mixed</t>
  </si>
  <si>
    <t>Fordys</t>
  </si>
  <si>
    <t>Joel</t>
  </si>
  <si>
    <t>Ford</t>
  </si>
  <si>
    <t xml:space="preserve">Adam </t>
  </si>
  <si>
    <t>All Male</t>
  </si>
  <si>
    <t>Team Orello</t>
  </si>
  <si>
    <t>Clayton</t>
  </si>
  <si>
    <t>Alice</t>
  </si>
  <si>
    <t xml:space="preserve">Lost Dads Athletic </t>
  </si>
  <si>
    <t>Craig</t>
  </si>
  <si>
    <t>Spradbrow</t>
  </si>
  <si>
    <t>Kearins</t>
  </si>
  <si>
    <t>Handy Andy</t>
  </si>
  <si>
    <t>Andy</t>
  </si>
  <si>
    <t>Ross</t>
  </si>
  <si>
    <t>Jonathan</t>
  </si>
  <si>
    <t>Sanders</t>
  </si>
  <si>
    <t>Adventure Junkie</t>
  </si>
  <si>
    <t>Etienne</t>
  </si>
  <si>
    <t>Gutier</t>
  </si>
  <si>
    <t>Alex</t>
  </si>
  <si>
    <t>Kurov</t>
  </si>
  <si>
    <t>Family</t>
  </si>
  <si>
    <t>Adventure Racing World Series</t>
  </si>
  <si>
    <t>Heidi</t>
  </si>
  <si>
    <t>Muller</t>
  </si>
  <si>
    <t>Werner</t>
  </si>
  <si>
    <t>Saffa Sisters</t>
  </si>
  <si>
    <t>Ilze</t>
  </si>
  <si>
    <t>Du Plooy</t>
  </si>
  <si>
    <t>Lente</t>
  </si>
  <si>
    <t>Oosthuizen</t>
  </si>
  <si>
    <t>All Female</t>
  </si>
  <si>
    <t>Netcracker</t>
  </si>
  <si>
    <t>Taras</t>
  </si>
  <si>
    <t>Vasylenko</t>
  </si>
  <si>
    <t>Illia</t>
  </si>
  <si>
    <t>Zakharenko</t>
  </si>
  <si>
    <t>Mango Camels</t>
  </si>
  <si>
    <t>Quinn</t>
  </si>
  <si>
    <t>Jake</t>
  </si>
  <si>
    <t>L.F.G.P.K.T.B.</t>
  </si>
  <si>
    <t>Iain</t>
  </si>
  <si>
    <t>Robinson</t>
  </si>
  <si>
    <t>Archer</t>
  </si>
  <si>
    <t>Mighty BB’s</t>
  </si>
  <si>
    <t>Lyle</t>
  </si>
  <si>
    <t>Bettson-Barker</t>
  </si>
  <si>
    <t xml:space="preserve">Riley </t>
  </si>
  <si>
    <t>Speedy saids</t>
  </si>
  <si>
    <t>Said</t>
  </si>
  <si>
    <t>Zaiden</t>
  </si>
  <si>
    <t>North Avocados</t>
  </si>
  <si>
    <t>Jeremy</t>
  </si>
  <si>
    <t>Veness</t>
  </si>
  <si>
    <t>Ed</t>
  </si>
  <si>
    <t>Tiger Melon</t>
  </si>
  <si>
    <t xml:space="preserve">Frederick </t>
  </si>
  <si>
    <t>Daphne</t>
  </si>
  <si>
    <t>The Jackson 2</t>
  </si>
  <si>
    <t>Nakita</t>
  </si>
  <si>
    <t>Jackson</t>
  </si>
  <si>
    <t>Beau</t>
  </si>
  <si>
    <t xml:space="preserve"> Missing CP 44 penalty 20</t>
  </si>
  <si>
    <t>Scrotomus Maximus</t>
  </si>
  <si>
    <t>Robin</t>
  </si>
  <si>
    <t>Lowe</t>
  </si>
  <si>
    <t xml:space="preserve">Rafferty </t>
  </si>
  <si>
    <t xml:space="preserve">Ronaldoughnuts </t>
  </si>
  <si>
    <t xml:space="preserve">Prentice </t>
  </si>
  <si>
    <t>William</t>
  </si>
  <si>
    <t>Prentice</t>
  </si>
  <si>
    <t xml:space="preserve">Making up the other numbers </t>
  </si>
  <si>
    <t>Huw</t>
  </si>
  <si>
    <t>Adamthwaite</t>
  </si>
  <si>
    <t xml:space="preserve">Amanda </t>
  </si>
  <si>
    <t>Adamthwaitw</t>
  </si>
  <si>
    <t>Mike Oxlong</t>
  </si>
  <si>
    <t xml:space="preserve">Alex </t>
  </si>
  <si>
    <t>Tizzard</t>
  </si>
  <si>
    <t>Archie</t>
  </si>
  <si>
    <t>Yass Barber Boys</t>
  </si>
  <si>
    <t>Barber</t>
  </si>
  <si>
    <t>Josiah</t>
  </si>
  <si>
    <t>Janet and Rita</t>
  </si>
  <si>
    <t>Rosie</t>
  </si>
  <si>
    <t>Day</t>
  </si>
  <si>
    <t>Odette</t>
  </si>
  <si>
    <t>Treyvaud</t>
  </si>
  <si>
    <t>It Goes Boys</t>
  </si>
  <si>
    <t>Katherine</t>
  </si>
  <si>
    <t>Dun</t>
  </si>
  <si>
    <t>Tammy</t>
  </si>
  <si>
    <t>Wolfenden</t>
  </si>
  <si>
    <t>Which Way?</t>
  </si>
  <si>
    <t>Jennie</t>
  </si>
  <si>
    <t>Bell</t>
  </si>
  <si>
    <t>Georgia</t>
  </si>
  <si>
    <t>Mason -Jones</t>
  </si>
  <si>
    <t xml:space="preserve"> Missing CP 13 penalty 20</t>
  </si>
  <si>
    <t>OLD BIRDS YOUNG HEARTS</t>
  </si>
  <si>
    <t>lisa</t>
  </si>
  <si>
    <t>GILBERT</t>
  </si>
  <si>
    <t>tracey</t>
  </si>
  <si>
    <t>palser</t>
  </si>
  <si>
    <t xml:space="preserve"> Missing CP 1 penalty 20</t>
  </si>
  <si>
    <t>Losetown Tigers</t>
  </si>
  <si>
    <t>rebecca</t>
  </si>
  <si>
    <t>boyd</t>
  </si>
  <si>
    <t>Amber</t>
  </si>
  <si>
    <t>Dempsey</t>
  </si>
  <si>
    <t xml:space="preserve"> Missing CP 13 penalty 20 Missing CP 14 penalty 20</t>
  </si>
  <si>
    <t xml:space="preserve">Here to make up the numbers </t>
  </si>
  <si>
    <t>Kristy</t>
  </si>
  <si>
    <t>Canavan</t>
  </si>
  <si>
    <t>Shaun</t>
  </si>
  <si>
    <t xml:space="preserve"> Missing CP 2 penalty 120 Missing CP 13 penalty 120 Missing CP 21 penalty 120 Missing CP 22 penalty 120 Missing CP 23 penalty 120 Missing CP 24 penalty 120 Missing CP 31 penalty 120 Missing CP 32 penalty 120 Missing CP 33 penalty 120 Missing CP 34 penalty 120 Missing CP 35 penalty 120 Missing CP 36 penalty 120 Missing CP 37 penalty 120 Missing CP 42 penalty 120 Missing CP 43 penalty 120 Missing CP 44 penalty 120</t>
  </si>
  <si>
    <t xml:space="preserve"> Missing CP 34 penalty 120</t>
  </si>
  <si>
    <t xml:space="preserve"> Missing CP 21 penalty 120 Missing CP 22 penalty 120 Missing CP 23 penalty 120 Missing CP 24 penalty 120 Missing CP 31 penalty 120 Missing CP 32 penalty 120 Missing CP 33 penalty 120 Missing CP 34 penalty 120 Missing CP 35 penalty 120 Missing CP 36 penalty 120 Missing CP 37 penalty 120 Missing CP 42 penalty 120 Missing CP 43 penalty 120 Missing CP 44 penalty 120</t>
  </si>
  <si>
    <t>Unranked</t>
  </si>
  <si>
    <t>1d 22:32:52</t>
  </si>
  <si>
    <t>1d 1:35:30</t>
  </si>
  <si>
    <t>1d 12:55:04</t>
  </si>
  <si>
    <t>2d 2:12:48</t>
  </si>
  <si>
    <t>PENALTY</t>
  </si>
  <si>
    <t>BONUS</t>
  </si>
  <si>
    <t>CREDIT</t>
  </si>
  <si>
    <t>Race time</t>
  </si>
  <si>
    <t>Penalty (min)</t>
  </si>
  <si>
    <t>Credits (min)</t>
  </si>
  <si>
    <t>40 min credit for sank kayak</t>
  </si>
  <si>
    <t>Overall Rank</t>
  </si>
  <si>
    <t>Category Rank</t>
  </si>
  <si>
    <t>1d 1:25:30</t>
  </si>
  <si>
    <t>1d 0:25:04</t>
  </si>
  <si>
    <t>Credit (min)</t>
  </si>
  <si>
    <t>Results for FULL 24H course, ARWS Oceania Championship, X-Marathon Adventure Race 2024 - Lake Macquarie</t>
  </si>
  <si>
    <t>Results for FULL 24H course, X-Marathon Adventure Race 2024 - Lake Macquarie</t>
  </si>
  <si>
    <t>Results for HALF 12H course, X-Marathon Adventure Race 2024 - Lake Macquarie</t>
  </si>
  <si>
    <t>Results for MINI 4H course, X-Marathon Adventure Race 2024 - Lake Macquarie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</si>
</sst>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24"/>
      <color theme="1"/>
      <name val="Calibri"/>
      <family val="2"/>
      <scheme val="minor"/>
    </font>
    <font>
      <b/>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6"/>
        <bgColor indexed="64"/>
      </patternFill>
    </fill>
    <fill>
      <patternFill patternType="solid">
        <fgColor theme="0" tint="-4.9989318521683403E-2"/>
        <bgColor indexed="64"/>
      </patternFill>
    </fill>
    <fill>
      <patternFill patternType="solid">
        <fgColor theme="2" tint="-9.9978637043366805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58">
    <xf numFmtId="0" fontId="0" fillId="0" borderId="0" xfId="0"/>
    <xf numFmtId="0" fontId="1" fillId="0" borderId="0" xfId="0" applyFont="1"/>
    <xf numFmtId="0" fontId="0" fillId="0" borderId="0" xfId="0" applyAlignment="1">
      <alignment horizontal="left"/>
    </xf>
    <xf numFmtId="0" fontId="0" fillId="0" borderId="0" xfId="0" applyAlignment="1">
      <alignment horizontal="center"/>
    </xf>
    <xf numFmtId="0" fontId="2" fillId="0" borderId="1" xfId="0" applyFont="1" applyBorder="1" applyAlignment="1">
      <alignment horizontal="left"/>
    </xf>
    <xf numFmtId="0" fontId="2" fillId="0" borderId="1" xfId="0" applyFont="1" applyBorder="1"/>
    <xf numFmtId="0" fontId="2" fillId="0" borderId="1" xfId="0" applyFont="1" applyBorder="1" applyAlignment="1">
      <alignment horizontal="center"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wrapText="1"/>
    </xf>
    <xf numFmtId="2" fontId="2" fillId="0" borderId="1" xfId="0" applyNumberFormat="1" applyFont="1" applyBorder="1" applyAlignment="1">
      <alignment horizontal="center"/>
    </xf>
    <xf numFmtId="21" fontId="3" fillId="0" borderId="1" xfId="0" applyNumberFormat="1" applyFont="1" applyBorder="1" applyAlignment="1">
      <alignment horizontal="center" wrapText="1"/>
    </xf>
    <xf numFmtId="0" fontId="3" fillId="0" borderId="1" xfId="0" applyFont="1" applyBorder="1" applyAlignment="1">
      <alignment horizontal="left"/>
    </xf>
    <xf numFmtId="14" fontId="3" fillId="0" borderId="1" xfId="0" applyNumberFormat="1" applyFont="1" applyBorder="1" applyAlignment="1">
      <alignment horizontal="left"/>
    </xf>
    <xf numFmtId="0" fontId="3" fillId="0" borderId="1" xfId="0" applyFont="1" applyBorder="1"/>
    <xf numFmtId="21" fontId="3" fillId="0" borderId="1" xfId="0" applyNumberFormat="1" applyFont="1" applyBorder="1" applyAlignment="1">
      <alignment horizontal="center"/>
    </xf>
    <xf numFmtId="0" fontId="3" fillId="0" borderId="1" xfId="0" applyFont="1" applyBorder="1" applyAlignment="1">
      <alignment horizontal="center"/>
    </xf>
    <xf numFmtId="0" fontId="2" fillId="5" borderId="1" xfId="0" applyFont="1" applyFill="1" applyBorder="1" applyAlignment="1">
      <alignment horizontal="center"/>
    </xf>
    <xf numFmtId="0" fontId="2" fillId="6" borderId="1" xfId="0" applyFont="1" applyFill="1" applyBorder="1" applyAlignment="1">
      <alignment wrapText="1"/>
    </xf>
    <xf numFmtId="2" fontId="2" fillId="6" borderId="1" xfId="0" applyNumberFormat="1" applyFont="1" applyFill="1" applyBorder="1" applyAlignment="1">
      <alignment horizontal="center"/>
    </xf>
    <xf numFmtId="0" fontId="2" fillId="6" borderId="1" xfId="0" applyFont="1" applyFill="1" applyBorder="1" applyAlignment="1">
      <alignment horizontal="center" wrapText="1"/>
    </xf>
    <xf numFmtId="21" fontId="3" fillId="0" borderId="1" xfId="0" applyNumberFormat="1" applyFont="1" applyBorder="1" applyAlignment="1">
      <alignment horizontal="center" vertical="center"/>
    </xf>
    <xf numFmtId="14" fontId="3" fillId="0" borderId="1" xfId="0" applyNumberFormat="1" applyFont="1" applyBorder="1" applyAlignment="1">
      <alignment horizontal="center"/>
    </xf>
    <xf numFmtId="14" fontId="3" fillId="0" borderId="1" xfId="0" applyNumberFormat="1" applyFont="1" applyBorder="1" applyAlignment="1">
      <alignment horizontal="center" vertical="center"/>
    </xf>
    <xf numFmtId="0" fontId="3" fillId="3" borderId="1" xfId="0" applyFont="1" applyFill="1" applyBorder="1" applyAlignment="1">
      <alignment horizontal="center" wrapText="1"/>
    </xf>
    <xf numFmtId="0" fontId="3" fillId="4" borderId="1" xfId="0" applyFont="1" applyFill="1" applyBorder="1" applyAlignment="1">
      <alignment horizontal="center" wrapText="1"/>
    </xf>
    <xf numFmtId="0" fontId="3" fillId="2" borderId="1" xfId="0" applyFont="1" applyFill="1" applyBorder="1" applyAlignment="1">
      <alignment horizontal="center" wrapText="1"/>
    </xf>
    <xf numFmtId="0" fontId="3" fillId="5" borderId="1" xfId="0" applyFont="1" applyFill="1" applyBorder="1" applyAlignment="1">
      <alignment horizontal="center"/>
    </xf>
    <xf numFmtId="0" fontId="3" fillId="6" borderId="1" xfId="0" applyFont="1" applyFill="1" applyBorder="1" applyAlignment="1">
      <alignment horizontal="left" wrapText="1"/>
    </xf>
    <xf numFmtId="2" fontId="3" fillId="6" borderId="1" xfId="0" applyNumberFormat="1" applyFont="1" applyFill="1" applyBorder="1" applyAlignment="1">
      <alignment horizontal="left"/>
    </xf>
    <xf numFmtId="2" fontId="2" fillId="0" borderId="0" xfId="0" applyNumberFormat="1" applyFont="1" applyAlignment="1">
      <alignment horizontal="center"/>
    </xf>
    <xf numFmtId="21" fontId="2" fillId="0" borderId="0" xfId="0" applyNumberFormat="1" applyFont="1" applyAlignment="1">
      <alignment horizontal="center"/>
    </xf>
    <xf numFmtId="14" fontId="0" fillId="0" borderId="0" xfId="0" applyNumberFormat="1" applyAlignment="1">
      <alignment horizontal="left"/>
    </xf>
    <xf numFmtId="14" fontId="0" fillId="0" borderId="0" xfId="0" applyNumberFormat="1" applyAlignment="1">
      <alignment horizontal="left" wrapText="1"/>
    </xf>
    <xf numFmtId="0" fontId="0" fillId="0" borderId="1" xfId="0" applyBorder="1" applyAlignment="1">
      <alignment horizontal="left"/>
    </xf>
    <xf numFmtId="21" fontId="3" fillId="0" borderId="2" xfId="0" applyNumberFormat="1" applyFont="1" applyBorder="1" applyAlignment="1">
      <alignment horizontal="center" wrapText="1"/>
    </xf>
    <xf numFmtId="21" fontId="3" fillId="0" borderId="4" xfId="0" applyNumberFormat="1" applyFont="1" applyBorder="1" applyAlignment="1">
      <alignment horizontal="center" wrapText="1"/>
    </xf>
    <xf numFmtId="21" fontId="3" fillId="0" borderId="3" xfId="0" applyNumberFormat="1" applyFont="1" applyBorder="1" applyAlignment="1">
      <alignment horizontal="center" wrapText="1"/>
    </xf>
    <xf numFmtId="1" fontId="3" fillId="0" borderId="2" xfId="0" applyNumberFormat="1" applyFont="1" applyBorder="1" applyAlignment="1">
      <alignment horizontal="center"/>
    </xf>
    <xf numFmtId="1" fontId="3" fillId="0" borderId="4" xfId="0" applyNumberFormat="1" applyFont="1" applyBorder="1" applyAlignment="1">
      <alignment horizontal="center"/>
    </xf>
    <xf numFmtId="1" fontId="3" fillId="0" borderId="3" xfId="0" applyNumberFormat="1" applyFont="1" applyBorder="1" applyAlignment="1">
      <alignment horizontal="center"/>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21" fontId="3" fillId="0" borderId="2" xfId="0" applyNumberFormat="1" applyFont="1" applyBorder="1" applyAlignment="1">
      <alignment horizontal="center"/>
    </xf>
    <xf numFmtId="21" fontId="3" fillId="0" borderId="3" xfId="0" applyNumberFormat="1" applyFont="1" applyBorder="1" applyAlignment="1">
      <alignment horizontal="center"/>
    </xf>
    <xf numFmtId="0" fontId="3" fillId="0" borderId="2" xfId="0" applyFont="1" applyBorder="1"/>
    <xf numFmtId="0" fontId="3" fillId="0" borderId="3" xfId="0" applyFont="1" applyBorder="1"/>
    <xf numFmtId="0" fontId="3" fillId="0" borderId="4" xfId="0" applyFont="1" applyBorder="1"/>
    <xf numFmtId="21" fontId="3" fillId="0" borderId="4"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5D84-6A00-154C-BEA8-87BF4F90E429}">
  <dimension ref="A1:BG56"/>
  <sheetViews>
    <sheetView workbookViewId="0">
      <selection activeCell="D48" sqref="D48"/>
    </sheetView>
  </sheetViews>
  <sheetFormatPr baseColWidth="10" defaultRowHeight="16" x14ac:dyDescent="0.2"/>
  <cols>
    <col min="1" max="1" width="6.1640625" customWidth="1"/>
    <col min="2" max="2" width="24.1640625" style="2" customWidth="1"/>
    <col min="3" max="4" width="10.83203125" style="2"/>
    <col min="5" max="5" width="21.6640625" style="2" customWidth="1"/>
    <col min="55" max="55" width="11" customWidth="1"/>
    <col min="57" max="57" width="10.83203125" style="3"/>
  </cols>
  <sheetData>
    <row r="1" spans="1:59" ht="31" x14ac:dyDescent="0.35">
      <c r="A1" s="1" t="s">
        <v>470</v>
      </c>
      <c r="AZ1" s="2"/>
      <c r="BA1" s="2"/>
      <c r="BB1" s="3"/>
      <c r="BC1" s="2"/>
    </row>
    <row r="2" spans="1:59" x14ac:dyDescent="0.2">
      <c r="F2" t="s">
        <v>458</v>
      </c>
      <c r="G2">
        <v>120</v>
      </c>
      <c r="H2">
        <v>120</v>
      </c>
      <c r="I2">
        <v>120</v>
      </c>
      <c r="N2">
        <v>120</v>
      </c>
      <c r="P2">
        <v>120</v>
      </c>
      <c r="S2">
        <v>120</v>
      </c>
      <c r="U2">
        <v>0</v>
      </c>
      <c r="V2">
        <v>120</v>
      </c>
      <c r="W2">
        <v>120</v>
      </c>
      <c r="X2">
        <v>120</v>
      </c>
      <c r="Y2">
        <v>0</v>
      </c>
      <c r="Z2">
        <v>120</v>
      </c>
      <c r="AA2">
        <v>120</v>
      </c>
      <c r="AB2">
        <v>120</v>
      </c>
      <c r="AC2">
        <v>120</v>
      </c>
      <c r="AD2">
        <v>120</v>
      </c>
      <c r="AK2">
        <v>120</v>
      </c>
      <c r="AL2">
        <v>120</v>
      </c>
      <c r="AM2">
        <v>120</v>
      </c>
      <c r="AN2">
        <v>120</v>
      </c>
      <c r="AO2">
        <v>120</v>
      </c>
      <c r="AP2">
        <v>120</v>
      </c>
      <c r="AQ2">
        <v>120</v>
      </c>
      <c r="AV2">
        <v>120</v>
      </c>
      <c r="AW2">
        <v>120</v>
      </c>
      <c r="AX2">
        <v>120</v>
      </c>
    </row>
    <row r="3" spans="1:59" x14ac:dyDescent="0.2">
      <c r="F3" t="s">
        <v>459</v>
      </c>
      <c r="J3">
        <v>20</v>
      </c>
      <c r="K3">
        <v>20</v>
      </c>
      <c r="L3">
        <v>20</v>
      </c>
      <c r="M3">
        <v>20</v>
      </c>
      <c r="O3">
        <v>20</v>
      </c>
      <c r="Q3">
        <v>20</v>
      </c>
      <c r="R3">
        <v>20</v>
      </c>
      <c r="T3">
        <v>20</v>
      </c>
      <c r="AE3">
        <v>15</v>
      </c>
      <c r="AF3">
        <v>15</v>
      </c>
      <c r="AG3">
        <v>15</v>
      </c>
      <c r="AH3">
        <v>15</v>
      </c>
      <c r="AI3">
        <v>15</v>
      </c>
      <c r="AJ3">
        <v>15</v>
      </c>
      <c r="AR3">
        <v>30</v>
      </c>
      <c r="AS3">
        <v>30</v>
      </c>
      <c r="AT3">
        <v>30</v>
      </c>
      <c r="AU3">
        <v>30</v>
      </c>
    </row>
    <row r="4" spans="1:59" ht="32" x14ac:dyDescent="0.2">
      <c r="A4" s="4" t="s">
        <v>1</v>
      </c>
      <c r="B4" s="4" t="s">
        <v>2</v>
      </c>
      <c r="C4" s="4" t="s">
        <v>3</v>
      </c>
      <c r="D4" s="4" t="s">
        <v>4</v>
      </c>
      <c r="E4" s="4" t="s">
        <v>5</v>
      </c>
      <c r="F4" s="6" t="s">
        <v>6</v>
      </c>
      <c r="G4" s="7" t="s">
        <v>7</v>
      </c>
      <c r="H4" s="7" t="s">
        <v>8</v>
      </c>
      <c r="I4" s="8" t="s">
        <v>9</v>
      </c>
      <c r="J4" s="8" t="s">
        <v>10</v>
      </c>
      <c r="K4" s="8" t="s">
        <v>11</v>
      </c>
      <c r="L4" s="8" t="s">
        <v>12</v>
      </c>
      <c r="M4" s="8" t="s">
        <v>13</v>
      </c>
      <c r="N4" s="8" t="s">
        <v>14</v>
      </c>
      <c r="O4" s="8" t="s">
        <v>15</v>
      </c>
      <c r="P4" s="8" t="s">
        <v>16</v>
      </c>
      <c r="Q4" s="8" t="s">
        <v>17</v>
      </c>
      <c r="R4" s="8" t="s">
        <v>18</v>
      </c>
      <c r="S4" s="7" t="s">
        <v>19</v>
      </c>
      <c r="T4" s="7" t="s">
        <v>20</v>
      </c>
      <c r="U4" s="9" t="s">
        <v>21</v>
      </c>
      <c r="V4" s="9" t="s">
        <v>22</v>
      </c>
      <c r="W4" s="9" t="s">
        <v>23</v>
      </c>
      <c r="X4" s="9" t="s">
        <v>24</v>
      </c>
      <c r="Y4" s="9" t="s">
        <v>25</v>
      </c>
      <c r="Z4" s="9" t="s">
        <v>26</v>
      </c>
      <c r="AA4" s="8" t="s">
        <v>27</v>
      </c>
      <c r="AB4" s="8" t="s">
        <v>28</v>
      </c>
      <c r="AC4" s="8" t="s">
        <v>29</v>
      </c>
      <c r="AD4" s="8" t="s">
        <v>30</v>
      </c>
      <c r="AE4" s="8" t="s">
        <v>31</v>
      </c>
      <c r="AF4" s="8" t="s">
        <v>32</v>
      </c>
      <c r="AG4" s="8" t="s">
        <v>33</v>
      </c>
      <c r="AH4" s="8" t="s">
        <v>34</v>
      </c>
      <c r="AI4" s="8" t="s">
        <v>35</v>
      </c>
      <c r="AJ4" s="8" t="s">
        <v>36</v>
      </c>
      <c r="AK4" s="9" t="s">
        <v>37</v>
      </c>
      <c r="AL4" s="9" t="s">
        <v>38</v>
      </c>
      <c r="AM4" s="9" t="s">
        <v>39</v>
      </c>
      <c r="AN4" s="9" t="s">
        <v>40</v>
      </c>
      <c r="AO4" s="9" t="s">
        <v>41</v>
      </c>
      <c r="AP4" s="9" t="s">
        <v>42</v>
      </c>
      <c r="AQ4" s="9" t="s">
        <v>43</v>
      </c>
      <c r="AR4" s="9" t="s">
        <v>44</v>
      </c>
      <c r="AS4" s="9" t="s">
        <v>45</v>
      </c>
      <c r="AT4" s="9" t="s">
        <v>46</v>
      </c>
      <c r="AU4" s="9" t="s">
        <v>47</v>
      </c>
      <c r="AV4" s="9" t="s">
        <v>48</v>
      </c>
      <c r="AW4" s="9" t="s">
        <v>49</v>
      </c>
      <c r="AX4" s="9" t="s">
        <v>50</v>
      </c>
      <c r="AY4" s="10" t="s">
        <v>51</v>
      </c>
      <c r="AZ4" s="11" t="s">
        <v>52</v>
      </c>
      <c r="BA4" s="11" t="s">
        <v>461</v>
      </c>
      <c r="BB4" s="12" t="s">
        <v>462</v>
      </c>
      <c r="BC4" s="11" t="s">
        <v>53</v>
      </c>
      <c r="BD4" s="12" t="s">
        <v>463</v>
      </c>
      <c r="BE4" s="10" t="s">
        <v>54</v>
      </c>
      <c r="BF4" s="11" t="s">
        <v>465</v>
      </c>
      <c r="BG4" s="11" t="s">
        <v>466</v>
      </c>
    </row>
    <row r="5" spans="1:59" x14ac:dyDescent="0.2">
      <c r="A5" s="43">
        <v>15</v>
      </c>
      <c r="B5" s="43" t="s">
        <v>182</v>
      </c>
      <c r="C5" s="36" t="s">
        <v>183</v>
      </c>
      <c r="D5" s="36" t="s">
        <v>184</v>
      </c>
      <c r="E5" s="43" t="s">
        <v>80</v>
      </c>
      <c r="F5" s="13">
        <v>0.41736111111111113</v>
      </c>
      <c r="G5" s="13">
        <v>0.43600694444444443</v>
      </c>
      <c r="H5" s="13">
        <v>0.45825231481481482</v>
      </c>
      <c r="I5" s="13">
        <v>0.58454861111111112</v>
      </c>
      <c r="J5" s="13">
        <v>0.5022106481481482</v>
      </c>
      <c r="K5" s="13">
        <v>0.51836805555555554</v>
      </c>
      <c r="L5" s="13">
        <v>0.51200231481481484</v>
      </c>
      <c r="M5" s="13">
        <v>0.52307870370370368</v>
      </c>
      <c r="N5" s="13">
        <v>0.53318287037037038</v>
      </c>
      <c r="O5" s="13">
        <v>0.55140046296296297</v>
      </c>
      <c r="P5" s="13">
        <v>0.54363425925925923</v>
      </c>
      <c r="Q5" s="13">
        <v>0.56745370370370374</v>
      </c>
      <c r="R5" s="13">
        <v>0.56032407407407403</v>
      </c>
      <c r="S5" s="13">
        <v>0.64003472222222224</v>
      </c>
      <c r="T5" s="13">
        <v>0.60687500000000005</v>
      </c>
      <c r="U5" s="13"/>
      <c r="V5" s="13">
        <v>0.77714120370370365</v>
      </c>
      <c r="W5" s="13">
        <v>0.78579861111111116</v>
      </c>
      <c r="X5" s="13">
        <v>0.73017361111111112</v>
      </c>
      <c r="Y5" s="13"/>
      <c r="Z5" s="13">
        <v>0.84478009259259257</v>
      </c>
      <c r="AA5" s="13">
        <v>0.80002314814814812</v>
      </c>
      <c r="AB5" s="13">
        <v>0.80428240740740742</v>
      </c>
      <c r="AC5" s="13">
        <v>0.83070601851851855</v>
      </c>
      <c r="AD5" s="13">
        <v>0.83811342592592597</v>
      </c>
      <c r="AE5" s="13">
        <v>0.83506944444444442</v>
      </c>
      <c r="AF5" s="13">
        <v>0.80863425925925925</v>
      </c>
      <c r="AG5" s="13">
        <v>0.82690972222222225</v>
      </c>
      <c r="AH5" s="13">
        <v>0.81401620370370376</v>
      </c>
      <c r="AI5" s="13">
        <v>0.81879629629629624</v>
      </c>
      <c r="AJ5" s="13">
        <v>0.82340277777777782</v>
      </c>
      <c r="AK5" s="13">
        <v>0.85890046296296296</v>
      </c>
      <c r="AL5" s="13">
        <v>0.88112268518518522</v>
      </c>
      <c r="AM5" s="13">
        <v>0.89256944444444442</v>
      </c>
      <c r="AN5" s="13">
        <v>0.91457175925925926</v>
      </c>
      <c r="AO5" s="13">
        <v>0.93460648148148151</v>
      </c>
      <c r="AP5" s="13">
        <v>0.94502314814814814</v>
      </c>
      <c r="AQ5" s="13">
        <v>0.96437499999999998</v>
      </c>
      <c r="AR5" s="13">
        <v>0.98328703703703701</v>
      </c>
      <c r="AS5" s="13">
        <v>0.99384259259259256</v>
      </c>
      <c r="AT5" s="13">
        <v>1.0185185185185186E-2</v>
      </c>
      <c r="AU5" s="13">
        <v>4.9884259259259257E-3</v>
      </c>
      <c r="AV5" s="13">
        <v>1.8217592592592594E-2</v>
      </c>
      <c r="AW5" s="13">
        <v>3.5925925925925924E-2</v>
      </c>
      <c r="AX5" s="13">
        <v>4.9780092592592591E-2</v>
      </c>
      <c r="AY5" s="13">
        <v>5.3009259259259256E-2</v>
      </c>
      <c r="AZ5" s="46"/>
      <c r="BA5" s="37">
        <f>AY5-F5+1</f>
        <v>0.63564814814814818</v>
      </c>
      <c r="BB5" s="40">
        <v>0</v>
      </c>
      <c r="BC5" s="46" t="s">
        <v>110</v>
      </c>
      <c r="BD5" s="40">
        <v>370</v>
      </c>
      <c r="BE5" s="37">
        <f>1+AY5-F5-BD5/1440+BB5/1440</f>
        <v>0.37870370370370376</v>
      </c>
      <c r="BF5" s="40">
        <v>1</v>
      </c>
      <c r="BG5" s="40">
        <v>1</v>
      </c>
    </row>
    <row r="6" spans="1:59" x14ac:dyDescent="0.2">
      <c r="A6" s="44">
        <v>360</v>
      </c>
      <c r="B6" s="44"/>
      <c r="C6" s="36" t="s">
        <v>189</v>
      </c>
      <c r="D6" s="36" t="s">
        <v>190</v>
      </c>
      <c r="E6" s="44"/>
      <c r="F6" s="13">
        <v>0.41736111111111113</v>
      </c>
      <c r="G6" s="13">
        <v>0.43604166666666666</v>
      </c>
      <c r="H6" s="13">
        <v>0.45814814814814814</v>
      </c>
      <c r="I6" s="13">
        <v>0.58430555555555552</v>
      </c>
      <c r="J6" s="13">
        <v>0.50192129629629634</v>
      </c>
      <c r="K6" s="13">
        <v>0.51814814814814814</v>
      </c>
      <c r="L6" s="13">
        <v>0.5120717592592593</v>
      </c>
      <c r="M6" s="13">
        <v>0.52310185185185187</v>
      </c>
      <c r="N6" s="13">
        <v>0.53273148148148153</v>
      </c>
      <c r="O6" s="13">
        <v>0.55121527777777779</v>
      </c>
      <c r="P6" s="13">
        <v>0.54353009259259255</v>
      </c>
      <c r="Q6" s="13">
        <v>0.56755787037037042</v>
      </c>
      <c r="R6" s="13">
        <v>0.56026620370370372</v>
      </c>
      <c r="S6" s="13">
        <v>0.64013888888888892</v>
      </c>
      <c r="T6" s="13">
        <v>0.6068055555555556</v>
      </c>
      <c r="U6" s="13"/>
      <c r="V6" s="13">
        <v>0.77708333333333335</v>
      </c>
      <c r="W6" s="13">
        <v>0.78567129629629628</v>
      </c>
      <c r="X6" s="13">
        <v>0.72995370370370372</v>
      </c>
      <c r="Y6" s="13"/>
      <c r="Z6" s="13">
        <v>0.8447337962962963</v>
      </c>
      <c r="AA6" s="13">
        <v>0.79995370370370367</v>
      </c>
      <c r="AB6" s="13">
        <v>0.80424768518518519</v>
      </c>
      <c r="AC6" s="13">
        <v>0.8306365740740741</v>
      </c>
      <c r="AD6" s="13">
        <v>0.83805555555555555</v>
      </c>
      <c r="AE6" s="13">
        <v>0.83496527777777774</v>
      </c>
      <c r="AF6" s="13">
        <v>0.80858796296296298</v>
      </c>
      <c r="AG6" s="13">
        <v>0.82687500000000003</v>
      </c>
      <c r="AH6" s="13">
        <v>0.81396990740740738</v>
      </c>
      <c r="AI6" s="13">
        <v>0.8188657407407407</v>
      </c>
      <c r="AJ6" s="13">
        <v>0.82344907407407408</v>
      </c>
      <c r="AK6" s="13">
        <v>0.85873842592592597</v>
      </c>
      <c r="AL6" s="13">
        <v>0.88134259259259262</v>
      </c>
      <c r="AM6" s="13">
        <v>0.89252314814814815</v>
      </c>
      <c r="AN6" s="13">
        <v>0.914525462962963</v>
      </c>
      <c r="AO6" s="13">
        <v>0.93447916666666664</v>
      </c>
      <c r="AP6" s="13">
        <v>0.94490740740740742</v>
      </c>
      <c r="AQ6" s="13">
        <v>0.96434027777777775</v>
      </c>
      <c r="AR6" s="13">
        <v>0.98317129629629629</v>
      </c>
      <c r="AS6" s="13">
        <v>0.99392361111111116</v>
      </c>
      <c r="AT6" s="13">
        <v>1.0138888888888888E-2</v>
      </c>
      <c r="AU6" s="13">
        <v>4.8611111111111112E-3</v>
      </c>
      <c r="AV6" s="13">
        <v>1.8483796296296297E-2</v>
      </c>
      <c r="AW6" s="13">
        <v>3.5879629629629629E-2</v>
      </c>
      <c r="AX6" s="13">
        <v>4.9675925925925929E-2</v>
      </c>
      <c r="AY6" s="13">
        <v>5.3009259259259256E-2</v>
      </c>
      <c r="AZ6" s="47"/>
      <c r="BA6" s="38">
        <f t="shared" ref="BA6:BA56" si="0">AY6-F6+1</f>
        <v>0.63564814814814818</v>
      </c>
      <c r="BB6" s="41"/>
      <c r="BC6" s="47"/>
      <c r="BD6" s="41"/>
      <c r="BE6" s="38"/>
      <c r="BF6" s="41"/>
      <c r="BG6" s="41"/>
    </row>
    <row r="7" spans="1:59" x14ac:dyDescent="0.2">
      <c r="A7" s="44">
        <v>358</v>
      </c>
      <c r="B7" s="44"/>
      <c r="C7" s="36" t="s">
        <v>185</v>
      </c>
      <c r="D7" s="36" t="s">
        <v>186</v>
      </c>
      <c r="E7" s="44"/>
      <c r="F7" s="13">
        <v>0.41736111111111113</v>
      </c>
      <c r="G7" s="13">
        <v>0.43599537037037039</v>
      </c>
      <c r="H7" s="13">
        <v>0.45819444444444446</v>
      </c>
      <c r="I7" s="13">
        <v>0.58438657407407413</v>
      </c>
      <c r="J7" s="13">
        <v>0.5017476851851852</v>
      </c>
      <c r="K7" s="13">
        <v>0.5184375</v>
      </c>
      <c r="L7" s="13">
        <v>0.51201388888888888</v>
      </c>
      <c r="M7" s="13">
        <v>0.52318287037037037</v>
      </c>
      <c r="N7" s="13">
        <v>0.53293981481481478</v>
      </c>
      <c r="O7" s="13">
        <v>0.55130787037037032</v>
      </c>
      <c r="P7" s="13">
        <v>0.54348379629629628</v>
      </c>
      <c r="Q7" s="13">
        <v>0.56741898148148151</v>
      </c>
      <c r="R7" s="13">
        <v>0.56035879629629626</v>
      </c>
      <c r="S7" s="13">
        <v>0.64005787037037032</v>
      </c>
      <c r="T7" s="13">
        <v>0.60685185185185186</v>
      </c>
      <c r="U7" s="13"/>
      <c r="V7" s="13">
        <v>0.77701388888888889</v>
      </c>
      <c r="W7" s="13">
        <v>0.78554398148148152</v>
      </c>
      <c r="X7" s="13">
        <v>0.73032407407407407</v>
      </c>
      <c r="Y7" s="13"/>
      <c r="Z7" s="13">
        <v>0.84491898148148148</v>
      </c>
      <c r="AA7" s="13">
        <v>0.79982638888888891</v>
      </c>
      <c r="AB7" s="13">
        <v>0.80437499999999995</v>
      </c>
      <c r="AC7" s="13">
        <v>0.83081018518518523</v>
      </c>
      <c r="AD7" s="13">
        <v>0.83824074074074073</v>
      </c>
      <c r="AE7" s="13">
        <v>0.83523148148148152</v>
      </c>
      <c r="AF7" s="13">
        <v>0.80881944444444442</v>
      </c>
      <c r="AG7" s="13">
        <v>0.82701388888888894</v>
      </c>
      <c r="AH7" s="13">
        <v>0.81409722222222225</v>
      </c>
      <c r="AI7" s="13">
        <v>0.8189467592592593</v>
      </c>
      <c r="AJ7" s="13">
        <v>0.82359953703703703</v>
      </c>
      <c r="AK7" s="13">
        <v>0.85905092592592591</v>
      </c>
      <c r="AL7" s="13">
        <v>0.88104166666666661</v>
      </c>
      <c r="AM7" s="13">
        <v>0.8928356481481482</v>
      </c>
      <c r="AN7" s="13">
        <v>0.91464120370370372</v>
      </c>
      <c r="AO7" s="13">
        <v>0.93491898148148145</v>
      </c>
      <c r="AP7" s="13">
        <v>0.94497685185185187</v>
      </c>
      <c r="AQ7" s="13">
        <v>0.96457175925925931</v>
      </c>
      <c r="AR7" s="13">
        <v>0.9831481481481481</v>
      </c>
      <c r="AS7" s="13">
        <v>0.99412037037037038</v>
      </c>
      <c r="AT7" s="13">
        <v>1.0231481481481482E-2</v>
      </c>
      <c r="AU7" s="13">
        <v>4.9305555555555552E-3</v>
      </c>
      <c r="AV7" s="13">
        <v>1.800925925925926E-2</v>
      </c>
      <c r="AW7" s="13">
        <v>3.5960648148148151E-2</v>
      </c>
      <c r="AX7" s="13">
        <v>4.9594907407407407E-2</v>
      </c>
      <c r="AY7" s="13">
        <v>5.3090277777777778E-2</v>
      </c>
      <c r="AZ7" s="47"/>
      <c r="BA7" s="38">
        <f t="shared" si="0"/>
        <v>0.63572916666666668</v>
      </c>
      <c r="BB7" s="41"/>
      <c r="BC7" s="47"/>
      <c r="BD7" s="41"/>
      <c r="BE7" s="38"/>
      <c r="BF7" s="41"/>
      <c r="BG7" s="41"/>
    </row>
    <row r="8" spans="1:59" x14ac:dyDescent="0.2">
      <c r="A8" s="45">
        <v>359</v>
      </c>
      <c r="B8" s="45"/>
      <c r="C8" s="36" t="s">
        <v>187</v>
      </c>
      <c r="D8" s="36" t="s">
        <v>188</v>
      </c>
      <c r="E8" s="45"/>
      <c r="F8" s="13">
        <v>0.41736111111111113</v>
      </c>
      <c r="G8" s="13">
        <v>0.43606481481481479</v>
      </c>
      <c r="H8" s="13">
        <v>0.45833333333333331</v>
      </c>
      <c r="I8" s="13">
        <v>0.58452546296296293</v>
      </c>
      <c r="J8" s="13">
        <v>0.50245370370370368</v>
      </c>
      <c r="K8" s="13">
        <v>0.51857638888888891</v>
      </c>
      <c r="L8" s="13">
        <v>0.51203703703703707</v>
      </c>
      <c r="M8" s="13">
        <v>0.52319444444444441</v>
      </c>
      <c r="N8" s="13">
        <v>0.53309027777777773</v>
      </c>
      <c r="O8" s="13">
        <v>0.55136574074074074</v>
      </c>
      <c r="P8" s="13">
        <v>0.54358796296296297</v>
      </c>
      <c r="Q8" s="13">
        <v>0.5675</v>
      </c>
      <c r="R8" s="13">
        <v>0.56021990740740746</v>
      </c>
      <c r="S8" s="13">
        <v>0.64017361111111115</v>
      </c>
      <c r="T8" s="13">
        <v>0.60692129629629632</v>
      </c>
      <c r="U8" s="13"/>
      <c r="V8" s="13">
        <v>0.77721064814814811</v>
      </c>
      <c r="W8" s="13">
        <v>0.78577546296296297</v>
      </c>
      <c r="X8" s="13">
        <v>0.73006944444444444</v>
      </c>
      <c r="Y8" s="13"/>
      <c r="Z8" s="13">
        <v>0.84488425925925925</v>
      </c>
      <c r="AA8" s="13">
        <v>0.79964120370370373</v>
      </c>
      <c r="AB8" s="13">
        <v>0.80434027777777772</v>
      </c>
      <c r="AC8" s="13">
        <v>0.83076388888888886</v>
      </c>
      <c r="AD8" s="13">
        <v>0.8382060185185185</v>
      </c>
      <c r="AE8" s="13">
        <v>0.8351736111111111</v>
      </c>
      <c r="AF8" s="13">
        <v>0.80872685185185189</v>
      </c>
      <c r="AG8" s="13">
        <v>0.82697916666666671</v>
      </c>
      <c r="AH8" s="13">
        <v>0.81417824074074074</v>
      </c>
      <c r="AI8" s="13">
        <v>0.81892361111111112</v>
      </c>
      <c r="AJ8" s="13">
        <v>0.82354166666666662</v>
      </c>
      <c r="AK8" s="13">
        <v>0.85913194444444441</v>
      </c>
      <c r="AL8" s="13">
        <v>0.88137731481481485</v>
      </c>
      <c r="AM8" s="13">
        <v>0.89273148148148151</v>
      </c>
      <c r="AN8" s="13">
        <v>0.91473379629629625</v>
      </c>
      <c r="AO8" s="13">
        <v>0.9346875</v>
      </c>
      <c r="AP8" s="13">
        <v>0.94513888888888886</v>
      </c>
      <c r="AQ8" s="13">
        <v>0.96444444444444444</v>
      </c>
      <c r="AR8" s="13">
        <v>0.98333333333333328</v>
      </c>
      <c r="AS8" s="13">
        <v>0.99402777777777773</v>
      </c>
      <c r="AT8" s="13">
        <v>1.0300925925925925E-2</v>
      </c>
      <c r="AU8" s="13">
        <v>5.115740740740741E-3</v>
      </c>
      <c r="AV8" s="13">
        <v>1.8124999999999999E-2</v>
      </c>
      <c r="AW8" s="13">
        <v>3.5983796296296298E-2</v>
      </c>
      <c r="AX8" s="13">
        <v>4.974537037037037E-2</v>
      </c>
      <c r="AY8" s="13">
        <v>5.3101851851851851E-2</v>
      </c>
      <c r="AZ8" s="48"/>
      <c r="BA8" s="39">
        <f t="shared" si="0"/>
        <v>0.63574074074074072</v>
      </c>
      <c r="BB8" s="42"/>
      <c r="BC8" s="48"/>
      <c r="BD8" s="42"/>
      <c r="BE8" s="39"/>
      <c r="BF8" s="42"/>
      <c r="BG8" s="42"/>
    </row>
    <row r="9" spans="1:59" x14ac:dyDescent="0.2">
      <c r="A9" s="43">
        <v>4</v>
      </c>
      <c r="B9" s="43" t="s">
        <v>88</v>
      </c>
      <c r="C9" s="36" t="s">
        <v>92</v>
      </c>
      <c r="D9" s="36" t="s">
        <v>93</v>
      </c>
      <c r="E9" s="43" t="s">
        <v>80</v>
      </c>
      <c r="F9" s="13">
        <v>0.41736111111111113</v>
      </c>
      <c r="G9" s="13">
        <v>0.43596064814814817</v>
      </c>
      <c r="H9" s="13">
        <v>0.45834490740740741</v>
      </c>
      <c r="I9" s="13">
        <v>0.49413194444444447</v>
      </c>
      <c r="J9" s="13">
        <v>0.57841435185185186</v>
      </c>
      <c r="K9" s="13">
        <v>0.51254629629629633</v>
      </c>
      <c r="L9" s="13">
        <v>0.50646990740740738</v>
      </c>
      <c r="M9" s="13">
        <v>0.51709490740740738</v>
      </c>
      <c r="N9" s="13">
        <v>0.52658564814814812</v>
      </c>
      <c r="O9" s="13">
        <v>0.56340277777777781</v>
      </c>
      <c r="P9" s="13">
        <v>0.53752314814814817</v>
      </c>
      <c r="Q9" s="13">
        <v>0.55531249999999999</v>
      </c>
      <c r="R9" s="13">
        <v>0.54813657407407412</v>
      </c>
      <c r="S9" s="13">
        <v>0.6315856481481481</v>
      </c>
      <c r="T9" s="13"/>
      <c r="U9" s="13"/>
      <c r="V9" s="13">
        <v>0.76287037037037042</v>
      </c>
      <c r="W9" s="13">
        <v>0.76899305555555553</v>
      </c>
      <c r="X9" s="13">
        <v>0.71327546296296296</v>
      </c>
      <c r="Y9" s="13"/>
      <c r="Z9" s="13">
        <v>0.82586805555555554</v>
      </c>
      <c r="AA9" s="13">
        <v>0.7779166666666667</v>
      </c>
      <c r="AB9" s="13">
        <v>0.78356481481481477</v>
      </c>
      <c r="AC9" s="13">
        <v>0.81135416666666671</v>
      </c>
      <c r="AD9" s="13">
        <v>0.82020833333333332</v>
      </c>
      <c r="AE9" s="13">
        <v>0.81667824074074069</v>
      </c>
      <c r="AF9" s="13">
        <v>0.79023148148148148</v>
      </c>
      <c r="AG9" s="13">
        <v>0.80700231481481477</v>
      </c>
      <c r="AH9" s="13">
        <v>0.79585648148148147</v>
      </c>
      <c r="AI9" s="13">
        <v>0.80016203703703703</v>
      </c>
      <c r="AJ9" s="13">
        <v>0.80403935185185182</v>
      </c>
      <c r="AK9" s="13">
        <v>0.84222222222222221</v>
      </c>
      <c r="AL9" s="13">
        <v>0.86444444444444446</v>
      </c>
      <c r="AM9" s="13">
        <v>0.87554398148148149</v>
      </c>
      <c r="AN9" s="13">
        <v>0.89802083333333338</v>
      </c>
      <c r="AO9" s="13">
        <v>0.92921296296296296</v>
      </c>
      <c r="AP9" s="13">
        <v>0.94074074074074077</v>
      </c>
      <c r="AQ9" s="13">
        <v>0.96461805555555558</v>
      </c>
      <c r="AR9" s="13">
        <v>2.9270833333333333E-2</v>
      </c>
      <c r="AS9" s="13">
        <v>4.1666666666666666E-3</v>
      </c>
      <c r="AT9" s="13">
        <v>0.98351851851851857</v>
      </c>
      <c r="AU9" s="13">
        <v>0.99185185185185187</v>
      </c>
      <c r="AV9" s="13">
        <v>3.7175925925925925E-2</v>
      </c>
      <c r="AW9" s="13">
        <v>5.710648148148148E-2</v>
      </c>
      <c r="AX9" s="13">
        <v>6.9942129629629632E-2</v>
      </c>
      <c r="AY9" s="13">
        <v>7.3668981481481488E-2</v>
      </c>
      <c r="AZ9" s="46"/>
      <c r="BA9" s="37">
        <f t="shared" si="0"/>
        <v>0.65630787037037042</v>
      </c>
      <c r="BB9" s="40">
        <v>0</v>
      </c>
      <c r="BC9" s="46" t="s">
        <v>91</v>
      </c>
      <c r="BD9" s="40">
        <v>350</v>
      </c>
      <c r="BE9" s="37">
        <f t="shared" ref="BE9:BE24" si="1">1+AY9-F9-BD9/1440+BB9/1440</f>
        <v>0.41325231481481484</v>
      </c>
      <c r="BF9" s="40">
        <v>2</v>
      </c>
      <c r="BG9" s="40">
        <v>2</v>
      </c>
    </row>
    <row r="10" spans="1:59" x14ac:dyDescent="0.2">
      <c r="A10" s="44">
        <v>313</v>
      </c>
      <c r="B10" s="44" t="s">
        <v>88</v>
      </c>
      <c r="C10" s="36" t="s">
        <v>89</v>
      </c>
      <c r="D10" s="36" t="s">
        <v>90</v>
      </c>
      <c r="E10" s="44" t="s">
        <v>80</v>
      </c>
      <c r="F10" s="13">
        <v>0.41736111111111113</v>
      </c>
      <c r="G10" s="13">
        <v>0.43583333333333335</v>
      </c>
      <c r="H10" s="13">
        <v>0.45837962962962964</v>
      </c>
      <c r="I10" s="13">
        <v>0.49417824074074074</v>
      </c>
      <c r="J10" s="13">
        <v>0.57832175925925922</v>
      </c>
      <c r="K10" s="13">
        <v>0.51262731481481483</v>
      </c>
      <c r="L10" s="13">
        <v>0.50665509259259256</v>
      </c>
      <c r="M10" s="13">
        <v>0.51711805555555557</v>
      </c>
      <c r="N10" s="13">
        <v>0.52706018518518516</v>
      </c>
      <c r="O10" s="13">
        <v>0.56337962962962962</v>
      </c>
      <c r="P10" s="13">
        <v>0.53760416666666666</v>
      </c>
      <c r="Q10" s="13">
        <v>0.55538194444444444</v>
      </c>
      <c r="R10" s="13">
        <v>0.54825231481481485</v>
      </c>
      <c r="S10" s="13">
        <v>0.63114583333333329</v>
      </c>
      <c r="T10" s="13"/>
      <c r="U10" s="13"/>
      <c r="V10" s="13">
        <v>0.76278935185185182</v>
      </c>
      <c r="W10" s="13">
        <v>0.76893518518518522</v>
      </c>
      <c r="X10" s="13">
        <v>0.71309027777777778</v>
      </c>
      <c r="Y10" s="13"/>
      <c r="Z10" s="13">
        <v>0.82575231481481481</v>
      </c>
      <c r="AA10" s="13">
        <v>0.77763888888888888</v>
      </c>
      <c r="AB10" s="13">
        <v>0.78354166666666669</v>
      </c>
      <c r="AC10" s="13">
        <v>0.81093749999999998</v>
      </c>
      <c r="AD10" s="13">
        <v>0.8200925925925926</v>
      </c>
      <c r="AE10" s="13">
        <v>0.81664351851851846</v>
      </c>
      <c r="AF10" s="13">
        <v>0.79025462962962967</v>
      </c>
      <c r="AG10" s="13">
        <v>0.80708333333333337</v>
      </c>
      <c r="AH10" s="13">
        <v>0.79609953703703706</v>
      </c>
      <c r="AI10" s="13">
        <v>0.80019675925925926</v>
      </c>
      <c r="AJ10" s="13">
        <v>0.80421296296296296</v>
      </c>
      <c r="AK10" s="13">
        <v>0.84218749999999998</v>
      </c>
      <c r="AL10" s="13">
        <v>0.86447916666666669</v>
      </c>
      <c r="AM10" s="13">
        <v>0.87582175925925931</v>
      </c>
      <c r="AN10" s="13">
        <v>0.89811342592592591</v>
      </c>
      <c r="AO10" s="13">
        <v>0.92913194444444447</v>
      </c>
      <c r="AP10" s="13">
        <v>0.94078703703703703</v>
      </c>
      <c r="AQ10" s="13">
        <v>0.96478009259259256</v>
      </c>
      <c r="AR10" s="13">
        <v>2.9212962962962961E-2</v>
      </c>
      <c r="AS10" s="13">
        <v>4.0740740740740737E-3</v>
      </c>
      <c r="AT10" s="13">
        <v>0.98355324074074069</v>
      </c>
      <c r="AU10" s="13">
        <v>0.99181712962962965</v>
      </c>
      <c r="AV10" s="13">
        <v>3.6851851851851851E-2</v>
      </c>
      <c r="AW10" s="13">
        <v>5.7013888888888892E-2</v>
      </c>
      <c r="AX10" s="13">
        <v>6.987268518518519E-2</v>
      </c>
      <c r="AY10" s="13">
        <v>7.3692129629629635E-2</v>
      </c>
      <c r="AZ10" s="47"/>
      <c r="BA10" s="38">
        <f t="shared" si="0"/>
        <v>0.65633101851851849</v>
      </c>
      <c r="BB10" s="41">
        <v>0</v>
      </c>
      <c r="BC10" s="47" t="s">
        <v>91</v>
      </c>
      <c r="BD10" s="41">
        <v>350</v>
      </c>
      <c r="BE10" s="38">
        <f t="shared" si="1"/>
        <v>0.41327546296296291</v>
      </c>
      <c r="BF10" s="41"/>
      <c r="BG10" s="41"/>
    </row>
    <row r="11" spans="1:59" x14ac:dyDescent="0.2">
      <c r="A11" s="44">
        <v>315</v>
      </c>
      <c r="B11" s="44" t="s">
        <v>88</v>
      </c>
      <c r="C11" s="36" t="s">
        <v>94</v>
      </c>
      <c r="D11" s="36" t="s">
        <v>95</v>
      </c>
      <c r="E11" s="44" t="s">
        <v>80</v>
      </c>
      <c r="F11" s="13">
        <v>0.41736111111111113</v>
      </c>
      <c r="G11" s="13">
        <v>0.43614583333333334</v>
      </c>
      <c r="H11" s="13">
        <v>0.45846064814814813</v>
      </c>
      <c r="I11" s="13">
        <v>0.49421296296296297</v>
      </c>
      <c r="J11" s="13">
        <v>0.57837962962962963</v>
      </c>
      <c r="K11" s="13">
        <v>0.51271990740740736</v>
      </c>
      <c r="L11" s="13">
        <v>0.50687499999999996</v>
      </c>
      <c r="M11" s="13">
        <v>0.5172106481481481</v>
      </c>
      <c r="N11" s="13">
        <v>0.52690972222222221</v>
      </c>
      <c r="O11" s="13">
        <v>0.56342592592592589</v>
      </c>
      <c r="P11" s="13">
        <v>0.5377777777777778</v>
      </c>
      <c r="Q11" s="13">
        <v>0.55542824074074071</v>
      </c>
      <c r="R11" s="13">
        <v>0.54822916666666666</v>
      </c>
      <c r="S11" s="13">
        <v>0.63185185185185189</v>
      </c>
      <c r="T11" s="13"/>
      <c r="U11" s="13"/>
      <c r="V11" s="13">
        <v>0.76273148148148151</v>
      </c>
      <c r="W11" s="13">
        <v>0.76915509259259263</v>
      </c>
      <c r="X11" s="13">
        <v>0.7133680555555556</v>
      </c>
      <c r="Y11" s="13"/>
      <c r="Z11" s="13">
        <v>0.82579861111111108</v>
      </c>
      <c r="AA11" s="13">
        <v>0.77778935185185183</v>
      </c>
      <c r="AB11" s="13">
        <v>0.78361111111111115</v>
      </c>
      <c r="AC11" s="13">
        <v>0.81131944444444448</v>
      </c>
      <c r="AD11" s="13">
        <v>0.82024305555555554</v>
      </c>
      <c r="AE11" s="13">
        <v>0.81679398148148152</v>
      </c>
      <c r="AF11" s="13">
        <v>0.7902893518518519</v>
      </c>
      <c r="AG11" s="13">
        <v>0.80704861111111115</v>
      </c>
      <c r="AH11" s="13">
        <v>0.79590277777777774</v>
      </c>
      <c r="AI11" s="13">
        <v>0.80024305555555553</v>
      </c>
      <c r="AJ11" s="13">
        <v>0.80409722222222224</v>
      </c>
      <c r="AK11" s="13">
        <v>0.8423032407407407</v>
      </c>
      <c r="AL11" s="13">
        <v>0.86451388888888892</v>
      </c>
      <c r="AM11" s="13">
        <v>0.87567129629629625</v>
      </c>
      <c r="AN11" s="13">
        <v>0.89822916666666663</v>
      </c>
      <c r="AO11" s="13">
        <v>0.92942129629629633</v>
      </c>
      <c r="AP11" s="13">
        <v>0.94093749999999998</v>
      </c>
      <c r="AQ11" s="13">
        <v>0.96474537037037034</v>
      </c>
      <c r="AR11" s="13">
        <v>2.9166666666666667E-2</v>
      </c>
      <c r="AS11" s="13">
        <v>4.2824074074074075E-3</v>
      </c>
      <c r="AT11" s="13">
        <v>0.98359953703703706</v>
      </c>
      <c r="AU11" s="13">
        <v>0.99201388888888886</v>
      </c>
      <c r="AV11" s="13">
        <v>3.7013888888888888E-2</v>
      </c>
      <c r="AW11" s="13">
        <v>5.7210648148148149E-2</v>
      </c>
      <c r="AX11" s="13">
        <v>7.0081018518518515E-2</v>
      </c>
      <c r="AY11" s="13">
        <v>7.3784722222222224E-2</v>
      </c>
      <c r="AZ11" s="47"/>
      <c r="BA11" s="38">
        <f t="shared" si="0"/>
        <v>0.65642361111111103</v>
      </c>
      <c r="BB11" s="41">
        <v>0</v>
      </c>
      <c r="BC11" s="47" t="s">
        <v>91</v>
      </c>
      <c r="BD11" s="41">
        <v>350</v>
      </c>
      <c r="BE11" s="38">
        <f t="shared" si="1"/>
        <v>0.41336805555555567</v>
      </c>
      <c r="BF11" s="41"/>
      <c r="BG11" s="41"/>
    </row>
    <row r="12" spans="1:59" x14ac:dyDescent="0.2">
      <c r="A12" s="45">
        <v>316</v>
      </c>
      <c r="B12" s="45" t="s">
        <v>88</v>
      </c>
      <c r="C12" s="36" t="s">
        <v>97</v>
      </c>
      <c r="D12" s="36" t="s">
        <v>98</v>
      </c>
      <c r="E12" s="45" t="s">
        <v>80</v>
      </c>
      <c r="F12" s="13">
        <v>0.41736111111111113</v>
      </c>
      <c r="G12" s="13">
        <v>0.43622685185185184</v>
      </c>
      <c r="H12" s="13">
        <v>0.45851851851851849</v>
      </c>
      <c r="I12" s="13">
        <v>0.49431712962962965</v>
      </c>
      <c r="J12" s="13">
        <v>0.57854166666666662</v>
      </c>
      <c r="K12" s="13">
        <v>0.51246527777777773</v>
      </c>
      <c r="L12" s="13">
        <v>0.50655092592592588</v>
      </c>
      <c r="M12" s="13">
        <v>0.51716435185185183</v>
      </c>
      <c r="N12" s="13">
        <v>0.52666666666666662</v>
      </c>
      <c r="O12" s="13">
        <v>0.56346064814814811</v>
      </c>
      <c r="P12" s="13">
        <v>0.5378356481481481</v>
      </c>
      <c r="Q12" s="13">
        <v>0.55534722222222221</v>
      </c>
      <c r="R12" s="13">
        <v>0.54827546296296292</v>
      </c>
      <c r="S12" s="13">
        <v>0.63109953703703703</v>
      </c>
      <c r="T12" s="13"/>
      <c r="U12" s="13"/>
      <c r="V12" s="13">
        <v>0.76293981481481477</v>
      </c>
      <c r="W12" s="13">
        <v>0.76918981481481485</v>
      </c>
      <c r="X12" s="13">
        <v>0.7134490740740741</v>
      </c>
      <c r="Y12" s="13"/>
      <c r="Z12" s="13">
        <v>0.8256944444444444</v>
      </c>
      <c r="AA12" s="13">
        <v>0.77751157407407412</v>
      </c>
      <c r="AB12" s="13">
        <v>0.78364583333333337</v>
      </c>
      <c r="AC12" s="13">
        <v>0.81098379629629624</v>
      </c>
      <c r="AD12" s="13">
        <v>0.82016203703703705</v>
      </c>
      <c r="AE12" s="13">
        <v>0.81672453703703707</v>
      </c>
      <c r="AF12" s="13">
        <v>0.79032407407407412</v>
      </c>
      <c r="AG12" s="13">
        <v>0.80710648148148145</v>
      </c>
      <c r="AH12" s="13">
        <v>0.79596064814814815</v>
      </c>
      <c r="AI12" s="13">
        <v>0.80027777777777775</v>
      </c>
      <c r="AJ12" s="13">
        <v>0.80413194444444447</v>
      </c>
      <c r="AK12" s="13">
        <v>0.8421643518518519</v>
      </c>
      <c r="AL12" s="13">
        <v>0.86462962962962964</v>
      </c>
      <c r="AM12" s="13">
        <v>0.87550925925925926</v>
      </c>
      <c r="AN12" s="13">
        <v>0.89806712962962965</v>
      </c>
      <c r="AO12" s="13">
        <v>0.92949074074074078</v>
      </c>
      <c r="AP12" s="13">
        <v>0.94107638888888889</v>
      </c>
      <c r="AQ12" s="13">
        <v>0.96474537037037034</v>
      </c>
      <c r="AR12" s="13">
        <v>2.9166666666666667E-2</v>
      </c>
      <c r="AS12" s="13">
        <v>4.2824074074074075E-3</v>
      </c>
      <c r="AT12" s="13">
        <v>0.98359953703703706</v>
      </c>
      <c r="AU12" s="13">
        <v>0.99201388888888886</v>
      </c>
      <c r="AV12" s="13">
        <v>3.7013888888888888E-2</v>
      </c>
      <c r="AW12" s="13">
        <v>5.7210648148148149E-2</v>
      </c>
      <c r="AX12" s="13">
        <v>7.0081018518518515E-2</v>
      </c>
      <c r="AY12" s="13">
        <v>7.3784722222222224E-2</v>
      </c>
      <c r="AZ12" s="48"/>
      <c r="BA12" s="39">
        <f t="shared" si="0"/>
        <v>0.65642361111111103</v>
      </c>
      <c r="BB12" s="42">
        <v>0</v>
      </c>
      <c r="BC12" s="48" t="s">
        <v>91</v>
      </c>
      <c r="BD12" s="42">
        <v>350</v>
      </c>
      <c r="BE12" s="39">
        <f t="shared" si="1"/>
        <v>0.41336805555555567</v>
      </c>
      <c r="BF12" s="42"/>
      <c r="BG12" s="42"/>
    </row>
    <row r="13" spans="1:59" x14ac:dyDescent="0.2">
      <c r="A13" s="43">
        <v>7</v>
      </c>
      <c r="B13" s="43" t="s">
        <v>117</v>
      </c>
      <c r="C13" s="36" t="s">
        <v>118</v>
      </c>
      <c r="D13" s="36" t="s">
        <v>119</v>
      </c>
      <c r="E13" s="43" t="s">
        <v>80</v>
      </c>
      <c r="F13" s="13">
        <v>0.41736111111111113</v>
      </c>
      <c r="G13" s="13">
        <v>0.43524305555555554</v>
      </c>
      <c r="H13" s="13">
        <v>0.46157407407407408</v>
      </c>
      <c r="I13" s="13">
        <v>0.50004629629629627</v>
      </c>
      <c r="J13" s="13">
        <v>0.58254629629629628</v>
      </c>
      <c r="K13" s="13">
        <v>0.51825231481481482</v>
      </c>
      <c r="L13" s="13">
        <v>0.51167824074074075</v>
      </c>
      <c r="M13" s="13">
        <v>0.52270833333333333</v>
      </c>
      <c r="N13" s="13">
        <v>0.53302083333333339</v>
      </c>
      <c r="O13" s="13">
        <v>0.5516550925925926</v>
      </c>
      <c r="P13" s="13">
        <v>0.5443055555555556</v>
      </c>
      <c r="Q13" s="13">
        <v>0.56726851851851856</v>
      </c>
      <c r="R13" s="13">
        <v>0.56070601851851853</v>
      </c>
      <c r="S13" s="13">
        <v>0.65074074074074073</v>
      </c>
      <c r="T13" s="13">
        <v>0.62498842592592596</v>
      </c>
      <c r="U13" s="13"/>
      <c r="V13" s="13">
        <v>0.79575231481481479</v>
      </c>
      <c r="W13" s="13">
        <v>0.80322916666666666</v>
      </c>
      <c r="X13" s="13">
        <v>0.75105324074074076</v>
      </c>
      <c r="Y13" s="13"/>
      <c r="Z13" s="13">
        <v>0.86653935185185182</v>
      </c>
      <c r="AA13" s="13">
        <v>0.82319444444444445</v>
      </c>
      <c r="AB13" s="13">
        <v>0.82915509259259257</v>
      </c>
      <c r="AC13" s="13">
        <v>0.85326388888888893</v>
      </c>
      <c r="AD13" s="13">
        <v>0.85696759259259259</v>
      </c>
      <c r="AE13" s="13">
        <v>0.86033564814814811</v>
      </c>
      <c r="AF13" s="13">
        <v>0.83484953703703701</v>
      </c>
      <c r="AG13" s="13">
        <v>0.84984953703703703</v>
      </c>
      <c r="AH13" s="13">
        <v>0.83988425925925925</v>
      </c>
      <c r="AI13" s="13">
        <v>0.84342592592592591</v>
      </c>
      <c r="AJ13" s="13">
        <v>0.84665509259259264</v>
      </c>
      <c r="AK13" s="13">
        <v>0.88828703703703704</v>
      </c>
      <c r="AL13" s="13">
        <v>0.90973379629629625</v>
      </c>
      <c r="AM13" s="13">
        <v>0.92145833333333338</v>
      </c>
      <c r="AN13" s="13">
        <v>0.94809027777777777</v>
      </c>
      <c r="AO13" s="13">
        <v>0.98347222222222219</v>
      </c>
      <c r="AP13" s="13">
        <v>0.99494212962962958</v>
      </c>
      <c r="AQ13" s="13">
        <v>1.3773148148148149E-2</v>
      </c>
      <c r="AR13" s="13">
        <v>3.7106481481481483E-2</v>
      </c>
      <c r="AS13" s="13">
        <v>4.6261574074074073E-2</v>
      </c>
      <c r="AT13" s="13">
        <v>6.2349537037037037E-2</v>
      </c>
      <c r="AU13" s="13">
        <v>5.6840277777777781E-2</v>
      </c>
      <c r="AV13" s="13">
        <v>6.9062499999999999E-2</v>
      </c>
      <c r="AW13" s="13">
        <v>8.576388888888889E-2</v>
      </c>
      <c r="AX13" s="13">
        <v>9.3252314814814816E-2</v>
      </c>
      <c r="AY13" s="13">
        <v>9.8298611111111114E-2</v>
      </c>
      <c r="AZ13" s="46"/>
      <c r="BA13" s="37">
        <f t="shared" si="0"/>
        <v>0.68093749999999997</v>
      </c>
      <c r="BB13" s="40">
        <v>0</v>
      </c>
      <c r="BC13" s="46" t="s">
        <v>110</v>
      </c>
      <c r="BD13" s="40">
        <v>370</v>
      </c>
      <c r="BE13" s="37">
        <f t="shared" si="1"/>
        <v>0.42399305555555555</v>
      </c>
      <c r="BF13" s="40">
        <v>3</v>
      </c>
      <c r="BG13" s="40">
        <v>3</v>
      </c>
    </row>
    <row r="14" spans="1:59" x14ac:dyDescent="0.2">
      <c r="A14" s="44">
        <v>326</v>
      </c>
      <c r="B14" s="44" t="s">
        <v>117</v>
      </c>
      <c r="C14" s="36" t="s">
        <v>120</v>
      </c>
      <c r="D14" s="36" t="s">
        <v>121</v>
      </c>
      <c r="E14" s="44" t="s">
        <v>80</v>
      </c>
      <c r="F14" s="13">
        <v>0.41736111111111113</v>
      </c>
      <c r="G14" s="13">
        <v>0.43535879629629631</v>
      </c>
      <c r="H14" s="13">
        <v>0.46164351851851854</v>
      </c>
      <c r="I14" s="13">
        <v>0.50015046296296295</v>
      </c>
      <c r="J14" s="13">
        <v>0.58276620370370369</v>
      </c>
      <c r="K14" s="13">
        <v>0.51861111111111113</v>
      </c>
      <c r="L14" s="13">
        <v>0.51171296296296298</v>
      </c>
      <c r="M14" s="13">
        <v>0.52287037037037032</v>
      </c>
      <c r="N14" s="13">
        <v>0.5328356481481481</v>
      </c>
      <c r="O14" s="13">
        <v>0.55143518518518519</v>
      </c>
      <c r="P14" s="13">
        <v>0.54369212962962965</v>
      </c>
      <c r="Q14" s="13">
        <v>0.56731481481481483</v>
      </c>
      <c r="R14" s="13">
        <v>0.56040509259259264</v>
      </c>
      <c r="S14" s="13">
        <v>0.65068287037037043</v>
      </c>
      <c r="T14" s="13">
        <v>0.62503472222222223</v>
      </c>
      <c r="U14" s="13"/>
      <c r="V14" s="13">
        <v>0.79534722222222221</v>
      </c>
      <c r="W14" s="13">
        <v>0.80268518518518517</v>
      </c>
      <c r="X14" s="13">
        <v>0.75011574074074072</v>
      </c>
      <c r="Y14" s="13"/>
      <c r="Z14" s="13">
        <v>0.86629629629629634</v>
      </c>
      <c r="AA14" s="13">
        <v>0.82340277777777782</v>
      </c>
      <c r="AB14" s="13">
        <v>0.82900462962962962</v>
      </c>
      <c r="AC14" s="13">
        <v>0.85333333333333339</v>
      </c>
      <c r="AD14" s="13">
        <v>0.85741898148148143</v>
      </c>
      <c r="AE14" s="13">
        <v>0.86071759259259262</v>
      </c>
      <c r="AF14" s="13">
        <v>0.8347106481481481</v>
      </c>
      <c r="AG14" s="13">
        <v>0.85016203703703708</v>
      </c>
      <c r="AH14" s="13">
        <v>0.8397337962962963</v>
      </c>
      <c r="AI14" s="13">
        <v>0.84339120370370368</v>
      </c>
      <c r="AJ14" s="13">
        <v>0.84659722222222222</v>
      </c>
      <c r="AK14" s="13">
        <v>0.88894675925925926</v>
      </c>
      <c r="AL14" s="13">
        <v>0.90918981481481487</v>
      </c>
      <c r="AM14" s="13">
        <v>0.92326388888888888</v>
      </c>
      <c r="AN14" s="13">
        <v>0.94802083333333331</v>
      </c>
      <c r="AO14" s="13">
        <v>0.98366898148148152</v>
      </c>
      <c r="AP14" s="13">
        <v>0.99511574074074072</v>
      </c>
      <c r="AQ14" s="13">
        <v>1.4050925925925927E-2</v>
      </c>
      <c r="AR14" s="13">
        <v>3.7025462962962961E-2</v>
      </c>
      <c r="AS14" s="13">
        <v>4.6585648148148147E-2</v>
      </c>
      <c r="AT14" s="13">
        <v>6.2245370370370368E-2</v>
      </c>
      <c r="AU14" s="13">
        <v>5.7094907407407407E-2</v>
      </c>
      <c r="AV14" s="13">
        <v>6.9432870370370367E-2</v>
      </c>
      <c r="AW14" s="13">
        <v>8.5844907407407411E-2</v>
      </c>
      <c r="AX14" s="13">
        <v>9.331018518518519E-2</v>
      </c>
      <c r="AY14" s="13">
        <v>9.8344907407407409E-2</v>
      </c>
      <c r="AZ14" s="47"/>
      <c r="BA14" s="38">
        <f t="shared" si="0"/>
        <v>0.68098379629629635</v>
      </c>
      <c r="BB14" s="41">
        <v>0</v>
      </c>
      <c r="BC14" s="47" t="s">
        <v>110</v>
      </c>
      <c r="BD14" s="41">
        <v>370</v>
      </c>
      <c r="BE14" s="38">
        <f t="shared" si="1"/>
        <v>0.42403935185185193</v>
      </c>
      <c r="BF14" s="41">
        <v>3</v>
      </c>
      <c r="BG14" s="41"/>
    </row>
    <row r="15" spans="1:59" x14ac:dyDescent="0.2">
      <c r="A15" s="44">
        <v>328</v>
      </c>
      <c r="B15" s="44" t="s">
        <v>117</v>
      </c>
      <c r="C15" s="36" t="s">
        <v>124</v>
      </c>
      <c r="D15" s="36" t="s">
        <v>125</v>
      </c>
      <c r="E15" s="44" t="s">
        <v>80</v>
      </c>
      <c r="F15" s="13">
        <v>0.41736111111111113</v>
      </c>
      <c r="G15" s="13">
        <v>0.43531249999999999</v>
      </c>
      <c r="H15" s="13">
        <v>0.46186342592592594</v>
      </c>
      <c r="I15" s="13">
        <v>0.50009259259259264</v>
      </c>
      <c r="J15" s="13">
        <v>0.5827430555555555</v>
      </c>
      <c r="K15" s="13">
        <v>0.51820601851851855</v>
      </c>
      <c r="L15" s="13">
        <v>0.5118287037037037</v>
      </c>
      <c r="M15" s="13">
        <v>0.52285879629629628</v>
      </c>
      <c r="N15" s="13">
        <v>0.5326157407407407</v>
      </c>
      <c r="O15" s="13">
        <v>0.55112268518518515</v>
      </c>
      <c r="P15" s="13">
        <v>0.5438425925925926</v>
      </c>
      <c r="Q15" s="13">
        <v>0.56710648148148146</v>
      </c>
      <c r="R15" s="13">
        <v>0.56063657407407408</v>
      </c>
      <c r="S15" s="13">
        <v>0.650787037037037</v>
      </c>
      <c r="T15" s="13">
        <v>0.62524305555555559</v>
      </c>
      <c r="U15" s="13"/>
      <c r="V15" s="13">
        <v>0.7951273148148148</v>
      </c>
      <c r="W15" s="13">
        <v>0.80280092592592589</v>
      </c>
      <c r="X15" s="13">
        <v>0.75032407407407409</v>
      </c>
      <c r="Y15" s="13"/>
      <c r="Z15" s="13">
        <v>0.86648148148148152</v>
      </c>
      <c r="AA15" s="13">
        <v>0.82365740740740745</v>
      </c>
      <c r="AB15" s="13">
        <v>0.82934027777777775</v>
      </c>
      <c r="AC15" s="13">
        <v>0.85318287037037033</v>
      </c>
      <c r="AD15" s="13">
        <v>0.85729166666666667</v>
      </c>
      <c r="AE15" s="13">
        <v>0.86093750000000002</v>
      </c>
      <c r="AF15" s="13">
        <v>0.83481481481481479</v>
      </c>
      <c r="AG15" s="13">
        <v>0.84996527777777775</v>
      </c>
      <c r="AH15" s="13">
        <v>0.84010416666666665</v>
      </c>
      <c r="AI15" s="13">
        <v>0.84354166666666663</v>
      </c>
      <c r="AJ15" s="13">
        <v>0.84655092592592596</v>
      </c>
      <c r="AK15" s="13">
        <v>0.88912037037037039</v>
      </c>
      <c r="AL15" s="13">
        <v>0.90936342592592589</v>
      </c>
      <c r="AM15" s="13">
        <v>0.92197916666666668</v>
      </c>
      <c r="AN15" s="13">
        <v>0.94795138888888886</v>
      </c>
      <c r="AO15" s="13">
        <v>0.98413194444444441</v>
      </c>
      <c r="AP15" s="13">
        <v>0.99527777777777782</v>
      </c>
      <c r="AQ15" s="13">
        <v>1.4236111111111111E-2</v>
      </c>
      <c r="AR15" s="13">
        <v>3.7476851851851851E-2</v>
      </c>
      <c r="AS15" s="13">
        <v>4.6493055555555558E-2</v>
      </c>
      <c r="AT15" s="13">
        <v>6.2546296296296294E-2</v>
      </c>
      <c r="AU15" s="13">
        <v>5.7372685185185186E-2</v>
      </c>
      <c r="AV15" s="13">
        <v>6.9548611111111117E-2</v>
      </c>
      <c r="AW15" s="13">
        <v>8.59375E-2</v>
      </c>
      <c r="AX15" s="13">
        <v>9.3449074074074073E-2</v>
      </c>
      <c r="AY15" s="13">
        <v>9.8391203703703703E-2</v>
      </c>
      <c r="AZ15" s="47"/>
      <c r="BA15" s="38">
        <f t="shared" si="0"/>
        <v>0.68103009259259251</v>
      </c>
      <c r="BB15" s="41">
        <v>0</v>
      </c>
      <c r="BC15" s="47" t="s">
        <v>110</v>
      </c>
      <c r="BD15" s="41">
        <v>370</v>
      </c>
      <c r="BE15" s="38">
        <f t="shared" si="1"/>
        <v>0.42408564814814831</v>
      </c>
      <c r="BF15" s="41">
        <v>3</v>
      </c>
      <c r="BG15" s="41"/>
    </row>
    <row r="16" spans="1:59" x14ac:dyDescent="0.2">
      <c r="A16" s="45">
        <v>327</v>
      </c>
      <c r="B16" s="45" t="s">
        <v>117</v>
      </c>
      <c r="C16" s="36" t="s">
        <v>122</v>
      </c>
      <c r="D16" s="36" t="s">
        <v>123</v>
      </c>
      <c r="E16" s="45" t="s">
        <v>80</v>
      </c>
      <c r="F16" s="13">
        <v>0.41736111111111113</v>
      </c>
      <c r="G16" s="13">
        <v>0.43515046296296295</v>
      </c>
      <c r="H16" s="13">
        <v>0.46195601851851853</v>
      </c>
      <c r="I16" s="13">
        <v>0.50012731481481476</v>
      </c>
      <c r="J16" s="13">
        <v>0.58282407407407411</v>
      </c>
      <c r="K16" s="13">
        <v>0.51851851851851849</v>
      </c>
      <c r="L16" s="13">
        <v>0.51175925925925925</v>
      </c>
      <c r="M16" s="13">
        <v>0.52315972222222218</v>
      </c>
      <c r="N16" s="13">
        <v>0.53327546296296291</v>
      </c>
      <c r="O16" s="13">
        <v>0.55146990740740742</v>
      </c>
      <c r="P16" s="13">
        <v>0.54374999999999996</v>
      </c>
      <c r="Q16" s="13">
        <v>0.56737268518518513</v>
      </c>
      <c r="R16" s="13">
        <v>0.56046296296296294</v>
      </c>
      <c r="S16" s="13">
        <v>0.65083333333333337</v>
      </c>
      <c r="T16" s="13">
        <v>0.62511574074074072</v>
      </c>
      <c r="U16" s="13"/>
      <c r="V16" s="13">
        <v>0.79525462962962967</v>
      </c>
      <c r="W16" s="13">
        <v>0.80318287037037039</v>
      </c>
      <c r="X16" s="13">
        <v>0.75050925925925926</v>
      </c>
      <c r="Y16" s="13"/>
      <c r="Z16" s="13">
        <v>0.86660879629629628</v>
      </c>
      <c r="AA16" s="13">
        <v>0.82351851851851854</v>
      </c>
      <c r="AB16" s="13">
        <v>0.82950231481481485</v>
      </c>
      <c r="AC16" s="13">
        <v>0.85337962962962965</v>
      </c>
      <c r="AD16" s="13">
        <v>0.85724537037037041</v>
      </c>
      <c r="AE16" s="13">
        <v>0.86081018518518515</v>
      </c>
      <c r="AF16" s="13">
        <v>0.83493055555555551</v>
      </c>
      <c r="AG16" s="13">
        <v>0.85003472222222221</v>
      </c>
      <c r="AH16" s="13">
        <v>0.8400347222222222</v>
      </c>
      <c r="AI16" s="13">
        <v>0.84368055555555554</v>
      </c>
      <c r="AJ16" s="13">
        <v>0.84675925925925921</v>
      </c>
      <c r="AK16" s="13">
        <v>0.88892361111111107</v>
      </c>
      <c r="AL16" s="13">
        <v>0.90968749999999998</v>
      </c>
      <c r="AM16" s="13">
        <v>0.92321759259259262</v>
      </c>
      <c r="AN16" s="13">
        <v>0.94837962962962963</v>
      </c>
      <c r="AO16" s="13">
        <v>0.98394675925925923</v>
      </c>
      <c r="AP16" s="13">
        <v>0.99520833333333336</v>
      </c>
      <c r="AQ16" s="13">
        <v>1.3993055555555555E-2</v>
      </c>
      <c r="AR16" s="13">
        <v>3.7245370370370373E-2</v>
      </c>
      <c r="AS16" s="13">
        <v>4.6724537037037037E-2</v>
      </c>
      <c r="AT16" s="13">
        <v>6.232638888888889E-2</v>
      </c>
      <c r="AU16" s="13">
        <v>5.7592592592592591E-2</v>
      </c>
      <c r="AV16" s="13">
        <v>6.9317129629629631E-2</v>
      </c>
      <c r="AW16" s="13">
        <v>8.5995370370370375E-2</v>
      </c>
      <c r="AX16" s="13">
        <v>9.3414351851851846E-2</v>
      </c>
      <c r="AY16" s="13">
        <v>9.8472222222222225E-2</v>
      </c>
      <c r="AZ16" s="48"/>
      <c r="BA16" s="39">
        <f t="shared" si="0"/>
        <v>0.68111111111111111</v>
      </c>
      <c r="BB16" s="42">
        <v>0</v>
      </c>
      <c r="BC16" s="48" t="s">
        <v>110</v>
      </c>
      <c r="BD16" s="42">
        <v>370</v>
      </c>
      <c r="BE16" s="39">
        <f t="shared" si="1"/>
        <v>0.4241666666666668</v>
      </c>
      <c r="BF16" s="42">
        <v>3</v>
      </c>
      <c r="BG16" s="42"/>
    </row>
    <row r="17" spans="1:59" x14ac:dyDescent="0.2">
      <c r="A17" s="43">
        <v>8</v>
      </c>
      <c r="B17" s="43" t="s">
        <v>126</v>
      </c>
      <c r="C17" s="36" t="s">
        <v>133</v>
      </c>
      <c r="D17" s="36" t="s">
        <v>134</v>
      </c>
      <c r="E17" s="43" t="s">
        <v>80</v>
      </c>
      <c r="F17" s="13">
        <v>0.41736111111111113</v>
      </c>
      <c r="G17" s="13">
        <v>0.4394675925925926</v>
      </c>
      <c r="H17" s="13">
        <v>0.46446759259259257</v>
      </c>
      <c r="I17" s="13">
        <v>0.51055555555555554</v>
      </c>
      <c r="J17" s="13">
        <v>0.61966435185185187</v>
      </c>
      <c r="K17" s="13">
        <v>0.53760416666666666</v>
      </c>
      <c r="L17" s="13">
        <v>0.5304861111111111</v>
      </c>
      <c r="M17" s="13">
        <v>0.54234953703703703</v>
      </c>
      <c r="N17" s="13">
        <v>0.55586805555555552</v>
      </c>
      <c r="O17" s="13">
        <v>0.60054398148148147</v>
      </c>
      <c r="P17" s="13">
        <v>0.56887731481481485</v>
      </c>
      <c r="Q17" s="13">
        <v>0.59086805555555555</v>
      </c>
      <c r="R17" s="13">
        <v>0.58321759259259254</v>
      </c>
      <c r="S17" s="13">
        <v>0.69425925925925924</v>
      </c>
      <c r="T17" s="13">
        <v>0.66085648148148146</v>
      </c>
      <c r="U17" s="13"/>
      <c r="V17" s="13">
        <v>0.85606481481481478</v>
      </c>
      <c r="W17" s="13">
        <v>0.8696990740740741</v>
      </c>
      <c r="X17" s="13">
        <v>0.81968750000000001</v>
      </c>
      <c r="Y17" s="13"/>
      <c r="Z17" s="13">
        <v>0.93797453703703704</v>
      </c>
      <c r="AA17" s="13">
        <v>0.89350694444444445</v>
      </c>
      <c r="AB17" s="13">
        <v>0.8998032407407407</v>
      </c>
      <c r="AC17" s="13">
        <v>0.92693287037037042</v>
      </c>
      <c r="AD17" s="13">
        <v>0.93762731481481476</v>
      </c>
      <c r="AE17" s="13">
        <v>0.93423611111111116</v>
      </c>
      <c r="AF17" s="13">
        <v>0.90702546296296294</v>
      </c>
      <c r="AG17" s="13">
        <v>0.92271990740740739</v>
      </c>
      <c r="AH17" s="13">
        <v>0.91219907407407408</v>
      </c>
      <c r="AI17" s="13">
        <v>0.91596064814814815</v>
      </c>
      <c r="AJ17" s="13">
        <v>0.91935185185185186</v>
      </c>
      <c r="AK17" s="13">
        <v>0.96152777777777776</v>
      </c>
      <c r="AL17" s="13">
        <v>0.98850694444444442</v>
      </c>
      <c r="AM17" s="13">
        <v>2.2222222222222222E-3</v>
      </c>
      <c r="AN17" s="13">
        <v>2.9363425925925925E-2</v>
      </c>
      <c r="AO17" s="13">
        <v>7.7465277777777772E-2</v>
      </c>
      <c r="AP17" s="13">
        <v>9.1874999999999998E-2</v>
      </c>
      <c r="AQ17" s="13">
        <v>0.11299768518518519</v>
      </c>
      <c r="AR17" s="13">
        <v>0.14030092592592591</v>
      </c>
      <c r="AS17" s="13">
        <v>0.15167824074074074</v>
      </c>
      <c r="AT17" s="13">
        <v>0.17067129629629629</v>
      </c>
      <c r="AU17" s="13">
        <v>0.16408564814814816</v>
      </c>
      <c r="AV17" s="13">
        <v>0.17928240740740742</v>
      </c>
      <c r="AW17" s="13">
        <v>0.20244212962962962</v>
      </c>
      <c r="AX17" s="13">
        <v>0.21032407407407408</v>
      </c>
      <c r="AY17" s="13">
        <v>0.21392361111111111</v>
      </c>
      <c r="AZ17" s="46"/>
      <c r="BA17" s="37">
        <f t="shared" si="0"/>
        <v>0.79656249999999995</v>
      </c>
      <c r="BB17" s="40">
        <v>0</v>
      </c>
      <c r="BC17" s="46" t="s">
        <v>110</v>
      </c>
      <c r="BD17" s="40">
        <v>370</v>
      </c>
      <c r="BE17" s="37">
        <f t="shared" si="1"/>
        <v>0.53961805555555564</v>
      </c>
      <c r="BF17" s="40">
        <v>5</v>
      </c>
      <c r="BG17" s="40">
        <v>4</v>
      </c>
    </row>
    <row r="18" spans="1:59" x14ac:dyDescent="0.2">
      <c r="A18" s="44">
        <v>329</v>
      </c>
      <c r="B18" s="44" t="s">
        <v>126</v>
      </c>
      <c r="C18" s="36" t="s">
        <v>127</v>
      </c>
      <c r="D18" s="36" t="s">
        <v>128</v>
      </c>
      <c r="E18" s="44" t="s">
        <v>80</v>
      </c>
      <c r="F18" s="13">
        <v>0.41736111111111113</v>
      </c>
      <c r="G18" s="13">
        <v>0.43938657407407405</v>
      </c>
      <c r="H18" s="13">
        <v>0.46443287037037034</v>
      </c>
      <c r="I18" s="13">
        <v>0.51037037037037036</v>
      </c>
      <c r="J18" s="13">
        <v>0.619537037037037</v>
      </c>
      <c r="K18" s="13">
        <v>0.53755787037037039</v>
      </c>
      <c r="L18" s="13">
        <v>0.53032407407407411</v>
      </c>
      <c r="M18" s="13">
        <v>0.54237268518518522</v>
      </c>
      <c r="N18" s="13">
        <v>0.55600694444444443</v>
      </c>
      <c r="O18" s="13">
        <v>0.60038194444444448</v>
      </c>
      <c r="P18" s="13">
        <v>0.56903935185185184</v>
      </c>
      <c r="Q18" s="13">
        <v>0.59079861111111109</v>
      </c>
      <c r="R18" s="13">
        <v>0.58310185185185182</v>
      </c>
      <c r="S18" s="13">
        <v>0.69422453703703701</v>
      </c>
      <c r="T18" s="13">
        <v>0.66055555555555556</v>
      </c>
      <c r="U18" s="13"/>
      <c r="V18" s="13">
        <v>0.85628472222222218</v>
      </c>
      <c r="W18" s="13">
        <v>0.8693981481481482</v>
      </c>
      <c r="X18" s="13">
        <v>0.81942129629629634</v>
      </c>
      <c r="Y18" s="13"/>
      <c r="Z18" s="13">
        <v>0.93805555555555553</v>
      </c>
      <c r="AA18" s="13">
        <v>0.89336805555555554</v>
      </c>
      <c r="AB18" s="13">
        <v>0.89959490740740744</v>
      </c>
      <c r="AC18" s="13">
        <v>0.92681712962962959</v>
      </c>
      <c r="AD18" s="13">
        <v>0.93741898148148151</v>
      </c>
      <c r="AE18" s="13">
        <v>0.93381944444444442</v>
      </c>
      <c r="AF18" s="13">
        <v>0.90710648148148143</v>
      </c>
      <c r="AG18" s="13">
        <v>0.92274305555555558</v>
      </c>
      <c r="AH18" s="13">
        <v>0.91197916666666667</v>
      </c>
      <c r="AI18" s="13">
        <v>0.91590277777777773</v>
      </c>
      <c r="AJ18" s="13">
        <v>0.91929398148148145</v>
      </c>
      <c r="AK18" s="13">
        <v>0.96138888888888885</v>
      </c>
      <c r="AL18" s="13">
        <v>0.9884722222222222</v>
      </c>
      <c r="AM18" s="13">
        <v>2.0370370370370369E-3</v>
      </c>
      <c r="AN18" s="13">
        <v>2.8738425925925924E-2</v>
      </c>
      <c r="AO18" s="13">
        <v>7.7569444444444441E-2</v>
      </c>
      <c r="AP18" s="13">
        <v>9.1979166666666667E-2</v>
      </c>
      <c r="AQ18" s="13">
        <v>0.11319444444444444</v>
      </c>
      <c r="AR18" s="13">
        <v>0.14001157407407408</v>
      </c>
      <c r="AS18" s="13">
        <v>0.15160879629629628</v>
      </c>
      <c r="AT18" s="13">
        <v>0.17056712962962964</v>
      </c>
      <c r="AU18" s="13">
        <v>0.16391203703703705</v>
      </c>
      <c r="AV18" s="13">
        <v>0.17934027777777778</v>
      </c>
      <c r="AW18" s="13">
        <v>0.20247685185185185</v>
      </c>
      <c r="AX18" s="13">
        <v>0.21027777777777779</v>
      </c>
      <c r="AY18" s="13">
        <v>0.21393518518518517</v>
      </c>
      <c r="AZ18" s="47"/>
      <c r="BA18" s="38">
        <f t="shared" si="0"/>
        <v>0.7965740740740741</v>
      </c>
      <c r="BB18" s="41">
        <v>0</v>
      </c>
      <c r="BC18" s="47" t="s">
        <v>110</v>
      </c>
      <c r="BD18" s="41">
        <v>370</v>
      </c>
      <c r="BE18" s="38">
        <f t="shared" si="1"/>
        <v>0.53962962962962968</v>
      </c>
      <c r="BF18" s="41">
        <v>5</v>
      </c>
      <c r="BG18" s="41"/>
    </row>
    <row r="19" spans="1:59" x14ac:dyDescent="0.2">
      <c r="A19" s="44">
        <v>331</v>
      </c>
      <c r="B19" s="44" t="s">
        <v>126</v>
      </c>
      <c r="C19" s="36" t="s">
        <v>131</v>
      </c>
      <c r="D19" s="36" t="s">
        <v>132</v>
      </c>
      <c r="E19" s="44" t="s">
        <v>80</v>
      </c>
      <c r="F19" s="13">
        <v>0.41736111111111113</v>
      </c>
      <c r="G19" s="13">
        <v>0.43949074074074074</v>
      </c>
      <c r="H19" s="13">
        <v>0.46451388888888889</v>
      </c>
      <c r="I19" s="13">
        <v>0.51053240740740746</v>
      </c>
      <c r="J19" s="13">
        <v>0.61962962962962964</v>
      </c>
      <c r="K19" s="13">
        <v>0.53743055555555552</v>
      </c>
      <c r="L19" s="13">
        <v>0.5306481481481482</v>
      </c>
      <c r="M19" s="13">
        <v>0.54230324074074077</v>
      </c>
      <c r="N19" s="13">
        <v>0.55579861111111106</v>
      </c>
      <c r="O19" s="13">
        <v>0.60052083333333328</v>
      </c>
      <c r="P19" s="13">
        <v>0.5689467592592593</v>
      </c>
      <c r="Q19" s="13">
        <v>0.59089120370370374</v>
      </c>
      <c r="R19" s="13">
        <v>0.58303240740740736</v>
      </c>
      <c r="S19" s="13">
        <v>0.69413194444444448</v>
      </c>
      <c r="T19" s="13">
        <v>0.66083333333333338</v>
      </c>
      <c r="U19" s="13"/>
      <c r="V19" s="13">
        <v>0.85615740740740742</v>
      </c>
      <c r="W19" s="13">
        <v>0.86966435185185187</v>
      </c>
      <c r="X19" s="13">
        <v>0.81975694444444447</v>
      </c>
      <c r="Y19" s="13"/>
      <c r="Z19" s="13">
        <v>0.93791666666666662</v>
      </c>
      <c r="AA19" s="13">
        <v>0.89363425925925921</v>
      </c>
      <c r="AB19" s="13">
        <v>0.89986111111111111</v>
      </c>
      <c r="AC19" s="13">
        <v>0.92688657407407404</v>
      </c>
      <c r="AD19" s="13">
        <v>0.93767361111111114</v>
      </c>
      <c r="AE19" s="13">
        <v>0.93388888888888888</v>
      </c>
      <c r="AF19" s="13">
        <v>0.90708333333333335</v>
      </c>
      <c r="AG19" s="13">
        <v>0.92278935185185185</v>
      </c>
      <c r="AH19" s="13">
        <v>0.91212962962962962</v>
      </c>
      <c r="AI19" s="13">
        <v>0.91609953703703706</v>
      </c>
      <c r="AJ19" s="13">
        <v>0.91942129629629632</v>
      </c>
      <c r="AK19" s="13">
        <v>0.96144675925925926</v>
      </c>
      <c r="AL19" s="13">
        <v>0.98842592592592593</v>
      </c>
      <c r="AM19" s="13">
        <v>1.9675925925925924E-3</v>
      </c>
      <c r="AN19" s="13">
        <v>2.943287037037037E-2</v>
      </c>
      <c r="AO19" s="13">
        <v>7.7418981481481478E-2</v>
      </c>
      <c r="AP19" s="13">
        <v>9.211805555555555E-2</v>
      </c>
      <c r="AQ19" s="13">
        <v>0.11293981481481481</v>
      </c>
      <c r="AR19" s="13">
        <v>0.14016203703703703</v>
      </c>
      <c r="AS19" s="13">
        <v>0.15181712962962962</v>
      </c>
      <c r="AT19" s="13">
        <v>0.17075231481481482</v>
      </c>
      <c r="AU19" s="13">
        <v>0.16398148148148148</v>
      </c>
      <c r="AV19" s="13">
        <v>0.17899305555555556</v>
      </c>
      <c r="AW19" s="13">
        <v>0.20239583333333333</v>
      </c>
      <c r="AX19" s="13">
        <v>0.21035879629629631</v>
      </c>
      <c r="AY19" s="13">
        <v>0.21393518518518517</v>
      </c>
      <c r="AZ19" s="47"/>
      <c r="BA19" s="38">
        <f t="shared" si="0"/>
        <v>0.7965740740740741</v>
      </c>
      <c r="BB19" s="41">
        <v>0</v>
      </c>
      <c r="BC19" s="47" t="s">
        <v>110</v>
      </c>
      <c r="BD19" s="41">
        <v>370</v>
      </c>
      <c r="BE19" s="38">
        <f t="shared" si="1"/>
        <v>0.53962962962962968</v>
      </c>
      <c r="BF19" s="41">
        <v>5</v>
      </c>
      <c r="BG19" s="41"/>
    </row>
    <row r="20" spans="1:59" x14ac:dyDescent="0.2">
      <c r="A20" s="45">
        <v>330</v>
      </c>
      <c r="B20" s="45" t="s">
        <v>126</v>
      </c>
      <c r="C20" s="36" t="s">
        <v>129</v>
      </c>
      <c r="D20" s="36" t="s">
        <v>130</v>
      </c>
      <c r="E20" s="45" t="s">
        <v>80</v>
      </c>
      <c r="F20" s="13">
        <v>0.41736111111111113</v>
      </c>
      <c r="G20" s="13">
        <v>0.43944444444444447</v>
      </c>
      <c r="H20" s="13">
        <v>0.46449074074074076</v>
      </c>
      <c r="I20" s="13">
        <v>0.51040509259259259</v>
      </c>
      <c r="J20" s="13">
        <v>0.61942129629629628</v>
      </c>
      <c r="K20" s="13">
        <v>0.53752314814814817</v>
      </c>
      <c r="L20" s="13">
        <v>0.53055555555555556</v>
      </c>
      <c r="M20" s="13">
        <v>0.54226851851851854</v>
      </c>
      <c r="N20" s="13">
        <v>0.55592592592592593</v>
      </c>
      <c r="O20" s="13">
        <v>0.60042824074074075</v>
      </c>
      <c r="P20" s="13">
        <v>0.56898148148148153</v>
      </c>
      <c r="Q20" s="13">
        <v>0.59074074074074079</v>
      </c>
      <c r="R20" s="13">
        <v>0.58319444444444446</v>
      </c>
      <c r="S20" s="13">
        <v>0.69417824074074075</v>
      </c>
      <c r="T20" s="13">
        <v>0.66061342592592598</v>
      </c>
      <c r="U20" s="13"/>
      <c r="V20" s="13">
        <v>0.85622685185185188</v>
      </c>
      <c r="W20" s="13">
        <v>0.86935185185185182</v>
      </c>
      <c r="X20" s="13">
        <v>0.8195486111111111</v>
      </c>
      <c r="Y20" s="13"/>
      <c r="Z20" s="13">
        <v>0.93800925925925926</v>
      </c>
      <c r="AA20" s="13">
        <v>0.89398148148148149</v>
      </c>
      <c r="AB20" s="13">
        <v>0.89953703703703702</v>
      </c>
      <c r="AC20" s="13">
        <v>0.92672453703703705</v>
      </c>
      <c r="AD20" s="13">
        <v>0.93738425925925928</v>
      </c>
      <c r="AE20" s="13">
        <v>0.93401620370370375</v>
      </c>
      <c r="AF20" s="13">
        <v>0.90692129629629625</v>
      </c>
      <c r="AG20" s="13">
        <v>0.92265046296296294</v>
      </c>
      <c r="AH20" s="13">
        <v>0.91190972222222222</v>
      </c>
      <c r="AI20" s="13">
        <v>0.91584490740740743</v>
      </c>
      <c r="AJ20" s="13">
        <v>0.91923611111111114</v>
      </c>
      <c r="AK20" s="13">
        <v>0.96148148148148149</v>
      </c>
      <c r="AL20" s="13">
        <v>0.98854166666666665</v>
      </c>
      <c r="AM20" s="13">
        <v>2.1180555555555558E-3</v>
      </c>
      <c r="AN20" s="13">
        <v>2.8576388888888887E-2</v>
      </c>
      <c r="AO20" s="13">
        <v>7.7268518518518514E-2</v>
      </c>
      <c r="AP20" s="13">
        <v>9.1828703703703704E-2</v>
      </c>
      <c r="AQ20" s="13">
        <v>0.11277777777777778</v>
      </c>
      <c r="AR20" s="13">
        <v>0.14024305555555555</v>
      </c>
      <c r="AS20" s="13">
        <v>0.15149305555555556</v>
      </c>
      <c r="AT20" s="13">
        <v>0.17052083333333334</v>
      </c>
      <c r="AU20" s="13">
        <v>0.16403935185185184</v>
      </c>
      <c r="AV20" s="13">
        <v>0.17940972222222223</v>
      </c>
      <c r="AW20" s="13">
        <v>0.20223379629629629</v>
      </c>
      <c r="AX20" s="13">
        <v>0.21023148148148149</v>
      </c>
      <c r="AY20" s="13">
        <v>0.2139699074074074</v>
      </c>
      <c r="AZ20" s="48"/>
      <c r="BA20" s="39">
        <f t="shared" si="0"/>
        <v>0.79660879629629622</v>
      </c>
      <c r="BB20" s="42">
        <v>0</v>
      </c>
      <c r="BC20" s="48" t="s">
        <v>110</v>
      </c>
      <c r="BD20" s="42">
        <v>370</v>
      </c>
      <c r="BE20" s="39">
        <f t="shared" si="1"/>
        <v>0.53966435185185202</v>
      </c>
      <c r="BF20" s="42">
        <v>5</v>
      </c>
      <c r="BG20" s="42"/>
    </row>
    <row r="21" spans="1:59" x14ac:dyDescent="0.2">
      <c r="A21" s="43">
        <v>16</v>
      </c>
      <c r="B21" s="43" t="s">
        <v>191</v>
      </c>
      <c r="C21" s="36" t="s">
        <v>196</v>
      </c>
      <c r="D21" s="36" t="s">
        <v>197</v>
      </c>
      <c r="E21" s="43" t="s">
        <v>80</v>
      </c>
      <c r="F21" s="13">
        <v>0.41736111111111113</v>
      </c>
      <c r="G21" s="13">
        <v>0.43965277777777778</v>
      </c>
      <c r="H21" s="13">
        <v>0.46415509259259258</v>
      </c>
      <c r="I21" s="13">
        <v>0.50723379629629628</v>
      </c>
      <c r="J21" s="13">
        <v>0.60760416666666661</v>
      </c>
      <c r="K21" s="13">
        <v>0.59106481481481477</v>
      </c>
      <c r="L21" s="13">
        <v>0.59659722222222222</v>
      </c>
      <c r="M21" s="13">
        <v>0.58564814814814814</v>
      </c>
      <c r="N21" s="13">
        <v>0.57263888888888892</v>
      </c>
      <c r="O21" s="13">
        <v>0.55563657407407407</v>
      </c>
      <c r="P21" s="13">
        <v>0.56167824074074069</v>
      </c>
      <c r="Q21" s="13">
        <v>0.53962962962962968</v>
      </c>
      <c r="R21" s="13">
        <v>0.54839120370370376</v>
      </c>
      <c r="S21" s="13">
        <v>0.67370370370370369</v>
      </c>
      <c r="T21" s="13">
        <v>0.67090277777777774</v>
      </c>
      <c r="U21" s="13"/>
      <c r="V21" s="13">
        <v>0.84833333333333338</v>
      </c>
      <c r="W21" s="13">
        <v>0.85737268518518517</v>
      </c>
      <c r="X21" s="13">
        <v>0.8069560185185185</v>
      </c>
      <c r="Y21" s="13"/>
      <c r="Z21" s="13">
        <v>0.91476851851851848</v>
      </c>
      <c r="AA21" s="13">
        <v>0.87660879629629629</v>
      </c>
      <c r="AB21" s="13">
        <v>0.88358796296296294</v>
      </c>
      <c r="AC21" s="13">
        <v>0.9339467592592593</v>
      </c>
      <c r="AD21" s="13">
        <v>0.94385416666666666</v>
      </c>
      <c r="AE21" s="13">
        <v>0.93991898148148145</v>
      </c>
      <c r="AF21" s="13">
        <v>0.88791666666666669</v>
      </c>
      <c r="AG21" s="13">
        <v>0.91121527777777778</v>
      </c>
      <c r="AH21" s="13">
        <v>0.89276620370370374</v>
      </c>
      <c r="AI21" s="13">
        <v>0.89781250000000001</v>
      </c>
      <c r="AJ21" s="13">
        <v>0.90585648148148146</v>
      </c>
      <c r="AK21" s="13">
        <v>0.97488425925925926</v>
      </c>
      <c r="AL21" s="13">
        <v>2.3148148148148147E-5</v>
      </c>
      <c r="AM21" s="13">
        <v>1.3946759259259259E-2</v>
      </c>
      <c r="AN21" s="13">
        <v>3.4745370370370371E-2</v>
      </c>
      <c r="AO21" s="13">
        <v>7.90162037037037E-2</v>
      </c>
      <c r="AP21" s="13">
        <v>9.1412037037037042E-2</v>
      </c>
      <c r="AQ21" s="13">
        <v>0.11116898148148148</v>
      </c>
      <c r="AR21" s="13">
        <v>0.13793981481481482</v>
      </c>
      <c r="AS21" s="13">
        <v>0.15121527777777777</v>
      </c>
      <c r="AT21" s="13">
        <v>0.17180555555555554</v>
      </c>
      <c r="AU21" s="13">
        <v>0.16480324074074074</v>
      </c>
      <c r="AV21" s="13">
        <v>0.17984953703703704</v>
      </c>
      <c r="AW21" s="13">
        <v>0.1988425925925926</v>
      </c>
      <c r="AX21" s="13">
        <v>0.21039351851851851</v>
      </c>
      <c r="AY21" s="13">
        <v>0.21402777777777779</v>
      </c>
      <c r="AZ21" s="46"/>
      <c r="BA21" s="37">
        <f t="shared" si="0"/>
        <v>0.79666666666666663</v>
      </c>
      <c r="BB21" s="40">
        <v>0</v>
      </c>
      <c r="BC21" s="46" t="s">
        <v>110</v>
      </c>
      <c r="BD21" s="40">
        <v>370</v>
      </c>
      <c r="BE21" s="37">
        <f t="shared" si="1"/>
        <v>0.53972222222222221</v>
      </c>
      <c r="BF21" s="40">
        <v>6</v>
      </c>
      <c r="BG21" s="40">
        <v>5</v>
      </c>
    </row>
    <row r="22" spans="1:59" x14ac:dyDescent="0.2">
      <c r="A22" s="44">
        <v>362</v>
      </c>
      <c r="B22" s="44" t="s">
        <v>191</v>
      </c>
      <c r="C22" s="36" t="s">
        <v>194</v>
      </c>
      <c r="D22" s="36" t="s">
        <v>195</v>
      </c>
      <c r="E22" s="44" t="s">
        <v>80</v>
      </c>
      <c r="F22" s="13">
        <v>0.41736111111111113</v>
      </c>
      <c r="G22" s="13">
        <v>0.43956018518518519</v>
      </c>
      <c r="H22" s="13">
        <v>0.46395833333333331</v>
      </c>
      <c r="I22" s="13">
        <v>0.50716435185185182</v>
      </c>
      <c r="J22" s="13">
        <v>0.60744212962962962</v>
      </c>
      <c r="K22" s="13">
        <v>0.59121527777777783</v>
      </c>
      <c r="L22" s="13">
        <v>0.59642361111111108</v>
      </c>
      <c r="M22" s="13">
        <v>0.58567129629629633</v>
      </c>
      <c r="N22" s="13">
        <v>0.5725810185185185</v>
      </c>
      <c r="O22" s="13">
        <v>0.55547453703703709</v>
      </c>
      <c r="P22" s="13">
        <v>0.56190972222222224</v>
      </c>
      <c r="Q22" s="13">
        <v>0.53967592592592595</v>
      </c>
      <c r="R22" s="13">
        <v>0.54851851851851852</v>
      </c>
      <c r="S22" s="13">
        <v>0.67341435185185183</v>
      </c>
      <c r="T22" s="13">
        <v>0.67100694444444442</v>
      </c>
      <c r="U22" s="13"/>
      <c r="V22" s="13">
        <v>0.84841435185185188</v>
      </c>
      <c r="W22" s="13">
        <v>0.85729166666666667</v>
      </c>
      <c r="X22" s="13">
        <v>0.80678240740740736</v>
      </c>
      <c r="Y22" s="13"/>
      <c r="Z22" s="13">
        <v>0.9146643518518518</v>
      </c>
      <c r="AA22" s="13">
        <v>0.87640046296296292</v>
      </c>
      <c r="AB22" s="13">
        <v>0.88344907407407403</v>
      </c>
      <c r="AC22" s="13">
        <v>0.93379629629629635</v>
      </c>
      <c r="AD22" s="13">
        <v>0.94395833333333334</v>
      </c>
      <c r="AE22" s="13">
        <v>0.9400694444444444</v>
      </c>
      <c r="AF22" s="13">
        <v>0.88802083333333337</v>
      </c>
      <c r="AG22" s="13">
        <v>0.91127314814814819</v>
      </c>
      <c r="AH22" s="13">
        <v>0.8928356481481482</v>
      </c>
      <c r="AI22" s="13">
        <v>0.8978356481481482</v>
      </c>
      <c r="AJ22" s="13">
        <v>0.90590277777777772</v>
      </c>
      <c r="AK22" s="13">
        <v>0.97494212962962967</v>
      </c>
      <c r="AL22" s="13">
        <v>0.99996527777777777</v>
      </c>
      <c r="AM22" s="13">
        <v>1.3854166666666667E-2</v>
      </c>
      <c r="AN22" s="13">
        <v>3.484953703703704E-2</v>
      </c>
      <c r="AO22" s="13">
        <v>7.918981481481481E-2</v>
      </c>
      <c r="AP22" s="13">
        <v>9.1469907407407403E-2</v>
      </c>
      <c r="AQ22" s="13">
        <v>0.11107638888888889</v>
      </c>
      <c r="AR22" s="13">
        <v>0.13803240740740741</v>
      </c>
      <c r="AS22" s="13">
        <v>0.15135416666666668</v>
      </c>
      <c r="AT22" s="13">
        <v>0.17203703703703704</v>
      </c>
      <c r="AU22" s="13">
        <v>0.1648263888888889</v>
      </c>
      <c r="AV22" s="13">
        <v>0.1804050925925926</v>
      </c>
      <c r="AW22" s="13">
        <v>0.19896990740740741</v>
      </c>
      <c r="AX22" s="13">
        <v>0.21042824074074074</v>
      </c>
      <c r="AY22" s="13">
        <v>0.21427083333333333</v>
      </c>
      <c r="AZ22" s="47"/>
      <c r="BA22" s="38">
        <f t="shared" si="0"/>
        <v>0.79690972222222223</v>
      </c>
      <c r="BB22" s="41">
        <v>0</v>
      </c>
      <c r="BC22" s="47" t="s">
        <v>110</v>
      </c>
      <c r="BD22" s="41">
        <v>370</v>
      </c>
      <c r="BE22" s="38">
        <f t="shared" si="1"/>
        <v>0.53996527777777792</v>
      </c>
      <c r="BF22" s="41">
        <v>6</v>
      </c>
      <c r="BG22" s="41"/>
    </row>
    <row r="23" spans="1:59" x14ac:dyDescent="0.2">
      <c r="A23" s="44">
        <v>361</v>
      </c>
      <c r="B23" s="44" t="s">
        <v>191</v>
      </c>
      <c r="C23" s="36" t="s">
        <v>192</v>
      </c>
      <c r="D23" s="36" t="s">
        <v>193</v>
      </c>
      <c r="E23" s="44" t="s">
        <v>80</v>
      </c>
      <c r="F23" s="13">
        <v>0.41736111111111113</v>
      </c>
      <c r="G23" s="13">
        <v>0.43959490740740742</v>
      </c>
      <c r="H23" s="13">
        <v>0.46393518518518517</v>
      </c>
      <c r="I23" s="13">
        <v>0.5071296296296296</v>
      </c>
      <c r="J23" s="13">
        <v>0.60739583333333336</v>
      </c>
      <c r="K23" s="13">
        <v>0.59113425925925922</v>
      </c>
      <c r="L23" s="13">
        <v>0.59665509259259264</v>
      </c>
      <c r="M23" s="13">
        <v>0.58560185185185187</v>
      </c>
      <c r="N23" s="13">
        <v>0.57250000000000001</v>
      </c>
      <c r="O23" s="13">
        <v>0.55565972222222226</v>
      </c>
      <c r="P23" s="13">
        <v>0.56179398148148152</v>
      </c>
      <c r="Q23" s="13">
        <v>0.53976851851851848</v>
      </c>
      <c r="R23" s="13">
        <v>0.54848379629629629</v>
      </c>
      <c r="S23" s="13">
        <v>0.67376157407407411</v>
      </c>
      <c r="T23" s="13">
        <v>0.67108796296296291</v>
      </c>
      <c r="U23" s="13"/>
      <c r="V23" s="13">
        <v>0.8482291666666667</v>
      </c>
      <c r="W23" s="13">
        <v>0.85725694444444445</v>
      </c>
      <c r="X23" s="13">
        <v>0.80579861111111106</v>
      </c>
      <c r="Y23" s="13"/>
      <c r="Z23" s="13">
        <v>0.91471064814814818</v>
      </c>
      <c r="AA23" s="13">
        <v>0.87646990740740738</v>
      </c>
      <c r="AB23" s="13">
        <v>0.88340277777777776</v>
      </c>
      <c r="AC23" s="13">
        <v>0.93374999999999997</v>
      </c>
      <c r="AD23" s="13">
        <v>0.94391203703703708</v>
      </c>
      <c r="AE23" s="13">
        <v>0.9400115740740741</v>
      </c>
      <c r="AF23" s="13">
        <v>0.88799768518518518</v>
      </c>
      <c r="AG23" s="13">
        <v>0.91134259259259254</v>
      </c>
      <c r="AH23" s="13">
        <v>0.89303240740740741</v>
      </c>
      <c r="AI23" s="13">
        <v>0.89777777777777779</v>
      </c>
      <c r="AJ23" s="13">
        <v>0.90562500000000001</v>
      </c>
      <c r="AK23" s="13">
        <v>0.97483796296296299</v>
      </c>
      <c r="AL23" s="13">
        <v>0.99988425925925928</v>
      </c>
      <c r="AM23" s="13">
        <v>1.3819444444444445E-2</v>
      </c>
      <c r="AN23" s="13">
        <v>3.4907407407407408E-2</v>
      </c>
      <c r="AO23" s="13">
        <v>7.7800925925925926E-2</v>
      </c>
      <c r="AP23" s="13">
        <v>9.133101851851852E-2</v>
      </c>
      <c r="AQ23" s="13">
        <v>0.11078703703703703</v>
      </c>
      <c r="AR23" s="13">
        <v>0.13799768518518518</v>
      </c>
      <c r="AS23" s="13">
        <v>0.15107638888888889</v>
      </c>
      <c r="AT23" s="13">
        <v>0.17197916666666666</v>
      </c>
      <c r="AU23" s="13">
        <v>0.16471064814814815</v>
      </c>
      <c r="AV23" s="13">
        <v>0.18094907407407407</v>
      </c>
      <c r="AW23" s="13">
        <v>0.19893518518518519</v>
      </c>
      <c r="AX23" s="13">
        <v>0.21048611111111112</v>
      </c>
      <c r="AY23" s="13">
        <v>0.21435185185185185</v>
      </c>
      <c r="AZ23" s="47"/>
      <c r="BA23" s="38">
        <f t="shared" si="0"/>
        <v>0.79699074074074072</v>
      </c>
      <c r="BB23" s="41">
        <v>0</v>
      </c>
      <c r="BC23" s="47" t="s">
        <v>110</v>
      </c>
      <c r="BD23" s="41">
        <v>370</v>
      </c>
      <c r="BE23" s="38">
        <f t="shared" si="1"/>
        <v>0.54004629629629641</v>
      </c>
      <c r="BF23" s="41">
        <v>6</v>
      </c>
      <c r="BG23" s="41"/>
    </row>
    <row r="24" spans="1:59" x14ac:dyDescent="0.2">
      <c r="A24" s="45">
        <v>364</v>
      </c>
      <c r="B24" s="45" t="s">
        <v>191</v>
      </c>
      <c r="C24" s="36" t="s">
        <v>198</v>
      </c>
      <c r="D24" s="36" t="s">
        <v>199</v>
      </c>
      <c r="E24" s="45" t="s">
        <v>80</v>
      </c>
      <c r="F24" s="13">
        <v>0.41736111111111113</v>
      </c>
      <c r="G24" s="13">
        <v>0.43953703703703706</v>
      </c>
      <c r="H24" s="13">
        <v>0.46407407407407408</v>
      </c>
      <c r="I24" s="13">
        <v>0.50765046296296301</v>
      </c>
      <c r="J24" s="13">
        <v>0.60753472222222227</v>
      </c>
      <c r="K24" s="13">
        <v>0.59098379629629627</v>
      </c>
      <c r="L24" s="13">
        <v>0.59650462962962958</v>
      </c>
      <c r="M24" s="13">
        <v>0.58562499999999995</v>
      </c>
      <c r="N24" s="13">
        <v>0.57243055555555555</v>
      </c>
      <c r="O24" s="13">
        <v>0.55559027777777781</v>
      </c>
      <c r="P24" s="13">
        <v>0.56184027777777779</v>
      </c>
      <c r="Q24" s="13">
        <v>0.53957175925925926</v>
      </c>
      <c r="R24" s="13">
        <v>0.54842592592592587</v>
      </c>
      <c r="S24" s="13">
        <v>0.6731018518518519</v>
      </c>
      <c r="T24" s="13">
        <v>0.67104166666666665</v>
      </c>
      <c r="U24" s="13"/>
      <c r="V24" s="13">
        <v>0.84850694444444441</v>
      </c>
      <c r="W24" s="13">
        <v>0.85733796296296294</v>
      </c>
      <c r="X24" s="13">
        <v>0.80630787037037033</v>
      </c>
      <c r="Y24" s="13"/>
      <c r="Z24" s="13">
        <v>0.91461805555555553</v>
      </c>
      <c r="AA24" s="13">
        <v>0.87670138888888893</v>
      </c>
      <c r="AB24" s="13">
        <v>0.88351851851851848</v>
      </c>
      <c r="AC24" s="13">
        <v>0.93390046296296292</v>
      </c>
      <c r="AD24" s="13">
        <v>0.94403935185185184</v>
      </c>
      <c r="AE24" s="13">
        <v>0.94016203703703705</v>
      </c>
      <c r="AF24" s="13">
        <v>0.88806712962962964</v>
      </c>
      <c r="AG24" s="13">
        <v>0.91146990740740741</v>
      </c>
      <c r="AH24" s="13">
        <v>0.89291666666666669</v>
      </c>
      <c r="AI24" s="13">
        <v>0.89761574074074069</v>
      </c>
      <c r="AJ24" s="13">
        <v>0.90576388888888892</v>
      </c>
      <c r="AK24" s="13">
        <v>0.97505787037037039</v>
      </c>
      <c r="AL24" s="13">
        <v>0.99994212962962958</v>
      </c>
      <c r="AM24" s="13">
        <v>1.4016203703703704E-2</v>
      </c>
      <c r="AN24" s="13">
        <v>3.4791666666666665E-2</v>
      </c>
      <c r="AO24" s="13">
        <v>7.8622685185185184E-2</v>
      </c>
      <c r="AP24" s="13">
        <v>9.1585648148148152E-2</v>
      </c>
      <c r="AQ24" s="13">
        <v>0.11092592592592593</v>
      </c>
      <c r="AR24" s="13">
        <v>0.13811342592592593</v>
      </c>
      <c r="AS24" s="13">
        <v>0.15129629629629629</v>
      </c>
      <c r="AT24" s="13">
        <v>0.17193287037037036</v>
      </c>
      <c r="AU24" s="13">
        <v>0.16517361111111112</v>
      </c>
      <c r="AV24" s="13">
        <v>0.18016203703703704</v>
      </c>
      <c r="AW24" s="13">
        <v>0.19899305555555555</v>
      </c>
      <c r="AX24" s="13">
        <v>0.21054398148148148</v>
      </c>
      <c r="AY24" s="13">
        <v>0.21443287037037037</v>
      </c>
      <c r="AZ24" s="48"/>
      <c r="BA24" s="39">
        <f t="shared" si="0"/>
        <v>0.79707175925925922</v>
      </c>
      <c r="BB24" s="42">
        <v>0</v>
      </c>
      <c r="BC24" s="48" t="s">
        <v>110</v>
      </c>
      <c r="BD24" s="42">
        <v>370</v>
      </c>
      <c r="BE24" s="39">
        <f t="shared" si="1"/>
        <v>0.54012731481481491</v>
      </c>
      <c r="BF24" s="42">
        <v>6</v>
      </c>
      <c r="BG24" s="42"/>
    </row>
    <row r="25" spans="1:59" x14ac:dyDescent="0.2">
      <c r="A25" s="43">
        <v>17</v>
      </c>
      <c r="B25" s="43" t="s">
        <v>200</v>
      </c>
      <c r="C25" s="36" t="s">
        <v>71</v>
      </c>
      <c r="D25" s="36" t="s">
        <v>201</v>
      </c>
      <c r="E25" s="43" t="s">
        <v>80</v>
      </c>
      <c r="F25" s="13">
        <v>0.41736111111111113</v>
      </c>
      <c r="G25" s="13">
        <v>0.43900462962962961</v>
      </c>
      <c r="H25" s="13">
        <v>0.46418981481481481</v>
      </c>
      <c r="I25" s="13">
        <v>0.60277777777777775</v>
      </c>
      <c r="J25" s="13">
        <v>0.51841435185185181</v>
      </c>
      <c r="K25" s="13">
        <v>0.54333333333333333</v>
      </c>
      <c r="L25" s="13">
        <v>0.53561342592592598</v>
      </c>
      <c r="M25" s="13"/>
      <c r="N25" s="13">
        <v>0.5566550925925926</v>
      </c>
      <c r="O25" s="13">
        <v>0.58282407407407411</v>
      </c>
      <c r="P25" s="13">
        <v>0.57519675925925928</v>
      </c>
      <c r="Q25" s="13"/>
      <c r="R25" s="13"/>
      <c r="S25" s="13">
        <v>0.6705092592592593</v>
      </c>
      <c r="T25" s="13">
        <v>0.63680555555555551</v>
      </c>
      <c r="U25" s="13"/>
      <c r="V25" s="13">
        <v>0.85435185185185181</v>
      </c>
      <c r="W25" s="13">
        <v>0.8677893518518518</v>
      </c>
      <c r="X25" s="13">
        <v>0.82037037037037042</v>
      </c>
      <c r="Y25" s="13"/>
      <c r="Z25" s="13">
        <v>0.94636574074074076</v>
      </c>
      <c r="AA25" s="13">
        <v>0.90746527777777775</v>
      </c>
      <c r="AB25" s="13">
        <v>0.91721064814814812</v>
      </c>
      <c r="AC25" s="13">
        <v>0.95159722222222221</v>
      </c>
      <c r="AD25" s="13">
        <v>0.96414351851851854</v>
      </c>
      <c r="AE25" s="13">
        <v>0.95840277777777783</v>
      </c>
      <c r="AF25" s="13">
        <v>0.92548611111111112</v>
      </c>
      <c r="AG25" s="13">
        <v>0.94783564814814814</v>
      </c>
      <c r="AH25" s="13">
        <v>0.93296296296296299</v>
      </c>
      <c r="AI25" s="13">
        <v>0.93824074074074071</v>
      </c>
      <c r="AJ25" s="13">
        <v>0.94396990740740738</v>
      </c>
      <c r="AK25" s="13">
        <v>0.99540509259259258</v>
      </c>
      <c r="AL25" s="13">
        <v>2.2280092592592591E-2</v>
      </c>
      <c r="AM25" s="13">
        <v>4.189814814814815E-2</v>
      </c>
      <c r="AN25" s="13">
        <v>7.2916666666666671E-2</v>
      </c>
      <c r="AO25" s="13">
        <v>0.10405092592592592</v>
      </c>
      <c r="AP25" s="13">
        <v>0.12141203703703704</v>
      </c>
      <c r="AQ25" s="13">
        <v>0.14804398148148148</v>
      </c>
      <c r="AR25" s="13">
        <v>0.22314814814814815</v>
      </c>
      <c r="AS25" s="13">
        <v>0.20269675925925926</v>
      </c>
      <c r="AT25" s="13">
        <v>0.17462962962962963</v>
      </c>
      <c r="AU25" s="13">
        <v>0.18785879629629629</v>
      </c>
      <c r="AV25" s="13">
        <v>0.23516203703703703</v>
      </c>
      <c r="AW25" s="13">
        <v>0.26181712962962961</v>
      </c>
      <c r="AX25" s="13">
        <v>0.27505787037037038</v>
      </c>
      <c r="AY25" s="13">
        <v>0.28138888888888891</v>
      </c>
      <c r="AZ25" s="46"/>
      <c r="BA25" s="37">
        <f t="shared" si="0"/>
        <v>0.86402777777777784</v>
      </c>
      <c r="BB25" s="40">
        <v>0</v>
      </c>
      <c r="BC25" s="46" t="s">
        <v>202</v>
      </c>
      <c r="BD25" s="40">
        <v>310</v>
      </c>
      <c r="BE25" s="37">
        <f>1+AY25-F25-BD25/1440+BB25/1440</f>
        <v>0.64875000000000005</v>
      </c>
      <c r="BF25" s="40">
        <v>8</v>
      </c>
      <c r="BG25" s="40">
        <v>6</v>
      </c>
    </row>
    <row r="26" spans="1:59" x14ac:dyDescent="0.2">
      <c r="A26" s="44">
        <v>366</v>
      </c>
      <c r="B26" s="44" t="s">
        <v>200</v>
      </c>
      <c r="C26" s="36" t="s">
        <v>203</v>
      </c>
      <c r="D26" s="36" t="s">
        <v>204</v>
      </c>
      <c r="E26" s="44" t="s">
        <v>80</v>
      </c>
      <c r="F26" s="13">
        <v>0.41736111111111113</v>
      </c>
      <c r="G26" s="13">
        <v>0.43929398148148147</v>
      </c>
      <c r="H26" s="13">
        <v>0.46424768518518517</v>
      </c>
      <c r="I26" s="13">
        <v>0.60265046296296299</v>
      </c>
      <c r="J26" s="13">
        <v>0.5183564814814815</v>
      </c>
      <c r="K26" s="13">
        <v>0.54356481481481478</v>
      </c>
      <c r="L26" s="13">
        <v>0.53576388888888893</v>
      </c>
      <c r="M26" s="13"/>
      <c r="N26" s="13">
        <v>0.55656249999999996</v>
      </c>
      <c r="O26" s="13">
        <v>0.58280092592592592</v>
      </c>
      <c r="P26" s="13">
        <v>0.57533564814814819</v>
      </c>
      <c r="Q26" s="13"/>
      <c r="R26" s="13"/>
      <c r="S26" s="13">
        <v>0.67035879629629624</v>
      </c>
      <c r="T26" s="13">
        <v>0.63675925925925925</v>
      </c>
      <c r="U26" s="13"/>
      <c r="V26" s="13">
        <v>0.8542939814814815</v>
      </c>
      <c r="W26" s="13">
        <v>0.86788194444444444</v>
      </c>
      <c r="X26" s="13">
        <v>0.82040509259259264</v>
      </c>
      <c r="Y26" s="13"/>
      <c r="Z26" s="13">
        <v>0.94644675925925925</v>
      </c>
      <c r="AA26" s="13">
        <v>0.90781250000000002</v>
      </c>
      <c r="AB26" s="13">
        <v>0.91729166666666662</v>
      </c>
      <c r="AC26" s="13">
        <v>0.95172453703703708</v>
      </c>
      <c r="AD26" s="13">
        <v>0.96420138888888884</v>
      </c>
      <c r="AE26" s="13">
        <v>0.95861111111111108</v>
      </c>
      <c r="AF26" s="13">
        <v>0.92538194444444444</v>
      </c>
      <c r="AG26" s="13">
        <v>0.94778935185185187</v>
      </c>
      <c r="AH26" s="13">
        <v>0.93306712962962968</v>
      </c>
      <c r="AI26" s="13">
        <v>0.93839120370370366</v>
      </c>
      <c r="AJ26" s="13">
        <v>0.94412037037037033</v>
      </c>
      <c r="AK26" s="13">
        <v>0.99546296296296299</v>
      </c>
      <c r="AL26" s="13">
        <v>2.2314814814814815E-2</v>
      </c>
      <c r="AM26" s="13">
        <v>4.2002314814814812E-2</v>
      </c>
      <c r="AN26" s="13">
        <v>7.3043981481481488E-2</v>
      </c>
      <c r="AO26" s="13">
        <v>0.10443287037037037</v>
      </c>
      <c r="AP26" s="13">
        <v>0.12155092592592592</v>
      </c>
      <c r="AQ26" s="13">
        <v>0.14820601851851853</v>
      </c>
      <c r="AR26" s="13">
        <v>0.22348379629629631</v>
      </c>
      <c r="AS26" s="13">
        <v>0.20288194444444443</v>
      </c>
      <c r="AT26" s="13">
        <v>0.17469907407407406</v>
      </c>
      <c r="AU26" s="13">
        <v>0.18792824074074074</v>
      </c>
      <c r="AV26" s="13">
        <v>0.23528935185185185</v>
      </c>
      <c r="AW26" s="13">
        <v>0.26187500000000002</v>
      </c>
      <c r="AX26" s="13">
        <v>0.27486111111111111</v>
      </c>
      <c r="AY26" s="13">
        <v>0.28149305555555554</v>
      </c>
      <c r="AZ26" s="47"/>
      <c r="BA26" s="38">
        <f t="shared" si="0"/>
        <v>0.86413194444444441</v>
      </c>
      <c r="BB26" s="41">
        <v>0</v>
      </c>
      <c r="BC26" s="47" t="s">
        <v>202</v>
      </c>
      <c r="BD26" s="41">
        <v>310</v>
      </c>
      <c r="BE26" s="38">
        <f>1+AY26-F26-BD26/1440+BB26/1440</f>
        <v>0.64885416666666662</v>
      </c>
      <c r="BF26" s="41"/>
      <c r="BG26" s="41"/>
    </row>
    <row r="27" spans="1:59" x14ac:dyDescent="0.2">
      <c r="A27" s="44">
        <v>368</v>
      </c>
      <c r="B27" s="44" t="s">
        <v>200</v>
      </c>
      <c r="C27" s="36" t="s">
        <v>207</v>
      </c>
      <c r="D27" s="36" t="s">
        <v>208</v>
      </c>
      <c r="E27" s="44" t="s">
        <v>80</v>
      </c>
      <c r="F27" s="13">
        <v>0.41736111111111113</v>
      </c>
      <c r="G27" s="13">
        <v>0.43896990740740743</v>
      </c>
      <c r="H27" s="13">
        <v>0.46438657407407408</v>
      </c>
      <c r="I27" s="13">
        <v>0.60275462962962967</v>
      </c>
      <c r="J27" s="13">
        <v>0.51849537037037041</v>
      </c>
      <c r="K27" s="13">
        <v>0.54351851851851851</v>
      </c>
      <c r="L27" s="13">
        <v>0.53598379629629633</v>
      </c>
      <c r="M27" s="13"/>
      <c r="N27" s="13">
        <v>0.55685185185185182</v>
      </c>
      <c r="O27" s="13">
        <v>0.58287037037037037</v>
      </c>
      <c r="P27" s="13">
        <v>0.57491898148148146</v>
      </c>
      <c r="Q27" s="13"/>
      <c r="R27" s="13"/>
      <c r="S27" s="13">
        <v>0.66896990740740736</v>
      </c>
      <c r="T27" s="13">
        <v>0.63700231481481484</v>
      </c>
      <c r="U27" s="13"/>
      <c r="V27" s="13">
        <v>0.85444444444444445</v>
      </c>
      <c r="W27" s="13">
        <v>0.86792824074074071</v>
      </c>
      <c r="X27" s="13">
        <v>0.82078703703703704</v>
      </c>
      <c r="Y27" s="13"/>
      <c r="Z27" s="13">
        <v>0.94666666666666666</v>
      </c>
      <c r="AA27" s="13">
        <v>0.90798611111111116</v>
      </c>
      <c r="AB27" s="13">
        <v>0.9175578703703704</v>
      </c>
      <c r="AC27" s="13">
        <v>0.95180555555555557</v>
      </c>
      <c r="AD27" s="13">
        <v>0.96457175925925931</v>
      </c>
      <c r="AE27" s="13">
        <v>0.95880787037037041</v>
      </c>
      <c r="AF27" s="13">
        <v>0.92556712962962961</v>
      </c>
      <c r="AG27" s="13">
        <v>0.94795138888888886</v>
      </c>
      <c r="AH27" s="13">
        <v>0.93314814814814817</v>
      </c>
      <c r="AI27" s="13">
        <v>0.93849537037037034</v>
      </c>
      <c r="AJ27" s="13">
        <v>0.94421296296296298</v>
      </c>
      <c r="AK27" s="13">
        <v>0.99596064814814811</v>
      </c>
      <c r="AL27" s="13">
        <v>2.2430555555555554E-2</v>
      </c>
      <c r="AM27" s="13">
        <v>4.234953703703704E-2</v>
      </c>
      <c r="AN27" s="13">
        <v>7.3287037037037039E-2</v>
      </c>
      <c r="AO27" s="13">
        <v>0.10460648148148148</v>
      </c>
      <c r="AP27" s="13">
        <v>0.12185185185185185</v>
      </c>
      <c r="AQ27" s="13">
        <v>0.14859953703703704</v>
      </c>
      <c r="AR27" s="13">
        <v>0.22369212962962962</v>
      </c>
      <c r="AS27" s="13">
        <v>0.20346064814814815</v>
      </c>
      <c r="AT27" s="13">
        <v>0.17489583333333333</v>
      </c>
      <c r="AU27" s="13">
        <v>0.18809027777777779</v>
      </c>
      <c r="AV27" s="13">
        <v>0.23560185185185184</v>
      </c>
      <c r="AW27" s="13">
        <v>0.26207175925925924</v>
      </c>
      <c r="AX27" s="13">
        <v>0.27524305555555556</v>
      </c>
      <c r="AY27" s="13">
        <v>0.28149305555555554</v>
      </c>
      <c r="AZ27" s="47"/>
      <c r="BA27" s="38">
        <f t="shared" si="0"/>
        <v>0.86413194444444441</v>
      </c>
      <c r="BB27" s="41">
        <v>0</v>
      </c>
      <c r="BC27" s="47" t="s">
        <v>202</v>
      </c>
      <c r="BD27" s="41">
        <v>310</v>
      </c>
      <c r="BE27" s="38">
        <f>1+AY27-F27-BD27/1440+BB27/1440</f>
        <v>0.64885416666666662</v>
      </c>
      <c r="BF27" s="41"/>
      <c r="BG27" s="41"/>
    </row>
    <row r="28" spans="1:59" x14ac:dyDescent="0.2">
      <c r="A28" s="45">
        <v>367</v>
      </c>
      <c r="B28" s="45" t="s">
        <v>200</v>
      </c>
      <c r="C28" s="36" t="s">
        <v>205</v>
      </c>
      <c r="D28" s="36" t="s">
        <v>206</v>
      </c>
      <c r="E28" s="45" t="s">
        <v>80</v>
      </c>
      <c r="F28" s="13">
        <v>0.41736111111111113</v>
      </c>
      <c r="G28" s="13">
        <v>0.43905092592592593</v>
      </c>
      <c r="H28" s="13">
        <v>0.46436342592592594</v>
      </c>
      <c r="I28" s="13">
        <v>0.60282407407407412</v>
      </c>
      <c r="J28" s="13">
        <v>0.51832175925925927</v>
      </c>
      <c r="K28" s="13">
        <v>0.54341435185185183</v>
      </c>
      <c r="L28" s="13">
        <v>0.53590277777777773</v>
      </c>
      <c r="M28" s="13"/>
      <c r="N28" s="13">
        <v>0.55675925925925929</v>
      </c>
      <c r="O28" s="13">
        <v>0.5827430555555555</v>
      </c>
      <c r="P28" s="13">
        <v>0.57540509259259254</v>
      </c>
      <c r="Q28" s="13"/>
      <c r="R28" s="13"/>
      <c r="S28" s="13">
        <v>0.67055555555555557</v>
      </c>
      <c r="T28" s="13">
        <v>0.63685185185185189</v>
      </c>
      <c r="U28" s="13"/>
      <c r="V28" s="13">
        <v>0.85451388888888891</v>
      </c>
      <c r="W28" s="13">
        <v>0.86799768518518516</v>
      </c>
      <c r="X28" s="13">
        <v>0.82049768518518518</v>
      </c>
      <c r="Y28" s="13"/>
      <c r="Z28" s="13">
        <v>0.9467592592592593</v>
      </c>
      <c r="AA28" s="13">
        <v>0.90765046296296292</v>
      </c>
      <c r="AB28" s="13">
        <v>0.91737268518518522</v>
      </c>
      <c r="AC28" s="13">
        <v>0.95168981481481485</v>
      </c>
      <c r="AD28" s="13">
        <v>0.9642708333333333</v>
      </c>
      <c r="AE28" s="13">
        <v>0.9586689814814815</v>
      </c>
      <c r="AF28" s="13">
        <v>0.92543981481481485</v>
      </c>
      <c r="AG28" s="13">
        <v>0.94787037037037036</v>
      </c>
      <c r="AH28" s="13">
        <v>0.93300925925925926</v>
      </c>
      <c r="AI28" s="13">
        <v>0.93832175925925931</v>
      </c>
      <c r="AJ28" s="13">
        <v>0.94406250000000003</v>
      </c>
      <c r="AK28" s="13">
        <v>0.9955208333333333</v>
      </c>
      <c r="AL28" s="13">
        <v>2.2361111111111109E-2</v>
      </c>
      <c r="AM28" s="13">
        <v>4.2129629629629628E-2</v>
      </c>
      <c r="AN28" s="13">
        <v>7.3356481481481481E-2</v>
      </c>
      <c r="AO28" s="13">
        <v>0.10430555555555555</v>
      </c>
      <c r="AP28" s="13">
        <v>0.12168981481481482</v>
      </c>
      <c r="AQ28" s="13">
        <v>0.14840277777777777</v>
      </c>
      <c r="AR28" s="13">
        <v>0.22356481481481483</v>
      </c>
      <c r="AS28" s="13">
        <v>0.20307870370370371</v>
      </c>
      <c r="AT28" s="13">
        <v>0.17476851851851852</v>
      </c>
      <c r="AU28" s="13">
        <v>0.1879976851851852</v>
      </c>
      <c r="AV28" s="13">
        <v>0.23541666666666666</v>
      </c>
      <c r="AW28" s="13">
        <v>0.26192129629629629</v>
      </c>
      <c r="AX28" s="13">
        <v>0.27491898148148147</v>
      </c>
      <c r="AY28" s="13">
        <v>0.28168981481481481</v>
      </c>
      <c r="AZ28" s="48"/>
      <c r="BA28" s="39">
        <f t="shared" si="0"/>
        <v>0.86432870370370374</v>
      </c>
      <c r="BB28" s="42">
        <v>0</v>
      </c>
      <c r="BC28" s="48" t="s">
        <v>202</v>
      </c>
      <c r="BD28" s="42">
        <v>310</v>
      </c>
      <c r="BE28" s="39">
        <f>1+AY28-F28-BD28/1440+BB28/1440</f>
        <v>0.64905092592592595</v>
      </c>
      <c r="BF28" s="42"/>
      <c r="BG28" s="42"/>
    </row>
    <row r="29" spans="1:59" x14ac:dyDescent="0.2">
      <c r="A29" s="43">
        <v>6</v>
      </c>
      <c r="B29" s="43" t="s">
        <v>107</v>
      </c>
      <c r="C29" s="36" t="s">
        <v>115</v>
      </c>
      <c r="D29" s="36" t="s">
        <v>116</v>
      </c>
      <c r="E29" s="43" t="s">
        <v>80</v>
      </c>
      <c r="F29" s="13">
        <v>0.41736111111111113</v>
      </c>
      <c r="G29" s="13">
        <v>0.43792824074074072</v>
      </c>
      <c r="H29" s="13">
        <v>0.46306712962962965</v>
      </c>
      <c r="I29" s="13">
        <v>0.51124999999999998</v>
      </c>
      <c r="J29" s="13">
        <v>0.63006944444444446</v>
      </c>
      <c r="K29" s="13">
        <v>0.55068287037037034</v>
      </c>
      <c r="L29" s="13">
        <v>0.54252314814814817</v>
      </c>
      <c r="M29" s="13">
        <v>0.55666666666666664</v>
      </c>
      <c r="N29" s="13">
        <v>0.56840277777777781</v>
      </c>
      <c r="O29" s="13">
        <v>0.5917013888888889</v>
      </c>
      <c r="P29" s="13">
        <v>0.58355324074074078</v>
      </c>
      <c r="Q29" s="13">
        <v>0.60879629629629628</v>
      </c>
      <c r="R29" s="13">
        <v>0.60136574074074078</v>
      </c>
      <c r="S29" s="13">
        <v>0.69248842592592597</v>
      </c>
      <c r="T29" s="13">
        <v>0.68761574074074072</v>
      </c>
      <c r="U29" s="13"/>
      <c r="V29" s="13">
        <v>0.88746527777777773</v>
      </c>
      <c r="W29" s="13">
        <v>0.90645833333333337</v>
      </c>
      <c r="X29" s="13">
        <v>0.85835648148148147</v>
      </c>
      <c r="Y29" s="13"/>
      <c r="Z29" s="13">
        <v>0.97498842592592594</v>
      </c>
      <c r="AA29" s="13">
        <v>0.94364583333333329</v>
      </c>
      <c r="AB29" s="13">
        <v>0.95128472222222227</v>
      </c>
      <c r="AC29" s="13">
        <v>0.98892361111111116</v>
      </c>
      <c r="AD29" s="13">
        <v>5.1041666666666666E-3</v>
      </c>
      <c r="AE29" s="13">
        <v>0.99986111111111109</v>
      </c>
      <c r="AF29" s="13">
        <v>0.96074074074074078</v>
      </c>
      <c r="AG29" s="13">
        <v>0.98523148148148143</v>
      </c>
      <c r="AH29" s="13">
        <v>0.96745370370370365</v>
      </c>
      <c r="AI29" s="13">
        <v>0.97380787037037042</v>
      </c>
      <c r="AJ29" s="13">
        <v>0.97998842592592594</v>
      </c>
      <c r="AK29" s="13">
        <v>3.6562499999999998E-2</v>
      </c>
      <c r="AL29" s="13">
        <v>7.0821759259259265E-2</v>
      </c>
      <c r="AM29" s="13">
        <v>9.0520833333333328E-2</v>
      </c>
      <c r="AN29" s="13">
        <v>0.14232638888888888</v>
      </c>
      <c r="AO29" s="13">
        <v>0.17707175925925925</v>
      </c>
      <c r="AP29" s="13">
        <v>0.19247685185185184</v>
      </c>
      <c r="AQ29" s="13">
        <v>0.21594907407407407</v>
      </c>
      <c r="AR29" s="13">
        <v>0.24831018518518519</v>
      </c>
      <c r="AS29" s="13">
        <v>0.30281249999999998</v>
      </c>
      <c r="AT29" s="13">
        <v>0.27922453703703703</v>
      </c>
      <c r="AU29" s="13">
        <v>0.28802083333333334</v>
      </c>
      <c r="AV29" s="13">
        <v>0.32364583333333335</v>
      </c>
      <c r="AW29" s="13">
        <v>0.34342592592592591</v>
      </c>
      <c r="AX29" s="13">
        <v>0.35271990740740738</v>
      </c>
      <c r="AY29" s="13">
        <v>0.35791666666666666</v>
      </c>
      <c r="AZ29" s="46"/>
      <c r="BA29" s="37">
        <f t="shared" si="0"/>
        <v>0.94055555555555559</v>
      </c>
      <c r="BB29" s="40">
        <v>0</v>
      </c>
      <c r="BC29" s="46" t="s">
        <v>110</v>
      </c>
      <c r="BD29" s="40">
        <v>370</v>
      </c>
      <c r="BE29" s="37">
        <f>1+AY29-F29-BD29/1440+BB29/1440</f>
        <v>0.68361111111111117</v>
      </c>
      <c r="BF29" s="40">
        <v>9</v>
      </c>
      <c r="BG29" s="40">
        <v>7</v>
      </c>
    </row>
    <row r="30" spans="1:59" x14ac:dyDescent="0.2">
      <c r="A30" s="44">
        <v>321</v>
      </c>
      <c r="B30" s="44" t="s">
        <v>107</v>
      </c>
      <c r="C30" s="36" t="s">
        <v>108</v>
      </c>
      <c r="D30" s="36" t="s">
        <v>109</v>
      </c>
      <c r="E30" s="44" t="s">
        <v>80</v>
      </c>
      <c r="F30" s="13">
        <v>0.41736111111111113</v>
      </c>
      <c r="G30" s="13">
        <v>0.43841435185185185</v>
      </c>
      <c r="H30" s="13">
        <v>0.46311342592592591</v>
      </c>
      <c r="I30" s="13">
        <v>0.51134259259259263</v>
      </c>
      <c r="J30" s="13">
        <v>0.62982638888888887</v>
      </c>
      <c r="K30" s="13">
        <v>0.55062500000000003</v>
      </c>
      <c r="L30" s="13">
        <v>0.54280092592592588</v>
      </c>
      <c r="M30" s="13">
        <v>0.55668981481481483</v>
      </c>
      <c r="N30" s="13">
        <v>0.56822916666666667</v>
      </c>
      <c r="O30" s="13">
        <v>0.59163194444444445</v>
      </c>
      <c r="P30" s="13">
        <v>0.58362268518518523</v>
      </c>
      <c r="Q30" s="13">
        <v>0.60905092592592591</v>
      </c>
      <c r="R30" s="13">
        <v>0.60122685185185187</v>
      </c>
      <c r="S30" s="13">
        <v>0.69281250000000005</v>
      </c>
      <c r="T30" s="13">
        <v>0.6875</v>
      </c>
      <c r="U30" s="13"/>
      <c r="V30" s="13">
        <v>0.88722222222222225</v>
      </c>
      <c r="W30" s="13">
        <v>0.90631944444444446</v>
      </c>
      <c r="X30" s="13">
        <v>0.8581481481481481</v>
      </c>
      <c r="Y30" s="13"/>
      <c r="Z30" s="13">
        <v>0.97469907407407408</v>
      </c>
      <c r="AA30" s="13">
        <v>0.94355324074074076</v>
      </c>
      <c r="AB30" s="13">
        <v>0.95138888888888884</v>
      </c>
      <c r="AC30" s="13">
        <v>0.9888541666666667</v>
      </c>
      <c r="AD30" s="13">
        <v>5.162037037037037E-3</v>
      </c>
      <c r="AE30" s="13">
        <v>0.99995370370370373</v>
      </c>
      <c r="AF30" s="13">
        <v>0.96062499999999995</v>
      </c>
      <c r="AG30" s="13">
        <v>0.98504629629629625</v>
      </c>
      <c r="AH30" s="13">
        <v>0.96733796296296293</v>
      </c>
      <c r="AI30" s="13">
        <v>0.97343749999999996</v>
      </c>
      <c r="AJ30" s="13">
        <v>0.97981481481481481</v>
      </c>
      <c r="AK30" s="13">
        <v>3.636574074074074E-2</v>
      </c>
      <c r="AL30" s="13">
        <v>7.1064814814814817E-2</v>
      </c>
      <c r="AM30" s="13">
        <v>9.0648148148148144E-2</v>
      </c>
      <c r="AN30" s="13">
        <v>0.14163194444444444</v>
      </c>
      <c r="AO30" s="13">
        <v>0.17733796296296298</v>
      </c>
      <c r="AP30" s="13">
        <v>0.19255787037037037</v>
      </c>
      <c r="AQ30" s="13">
        <v>0.21627314814814816</v>
      </c>
      <c r="AR30" s="13">
        <v>0.24820601851851851</v>
      </c>
      <c r="AS30" s="13">
        <v>0.30297453703703703</v>
      </c>
      <c r="AT30" s="13">
        <v>0.27908564814814812</v>
      </c>
      <c r="AU30" s="13">
        <v>0.28798611111111111</v>
      </c>
      <c r="AV30" s="13">
        <v>0.32239583333333333</v>
      </c>
      <c r="AW30" s="13">
        <v>0.34326388888888887</v>
      </c>
      <c r="AX30" s="13">
        <v>0.35267361111111112</v>
      </c>
      <c r="AY30" s="13">
        <v>0.35792824074074076</v>
      </c>
      <c r="AZ30" s="47"/>
      <c r="BA30" s="38">
        <f t="shared" si="0"/>
        <v>0.94056712962962963</v>
      </c>
      <c r="BB30" s="41">
        <v>0</v>
      </c>
      <c r="BC30" s="47" t="s">
        <v>110</v>
      </c>
      <c r="BD30" s="41">
        <v>370</v>
      </c>
      <c r="BE30" s="38">
        <f>1+AY30-F30-BD30/1440+BB30/1440</f>
        <v>0.68362268518518521</v>
      </c>
      <c r="BF30" s="41"/>
      <c r="BG30" s="41"/>
    </row>
    <row r="31" spans="1:59" x14ac:dyDescent="0.2">
      <c r="A31" s="44">
        <v>322</v>
      </c>
      <c r="B31" s="44" t="s">
        <v>107</v>
      </c>
      <c r="C31" s="36" t="s">
        <v>111</v>
      </c>
      <c r="D31" s="36" t="s">
        <v>112</v>
      </c>
      <c r="E31" s="44" t="s">
        <v>80</v>
      </c>
      <c r="F31" s="13">
        <v>0.41736111111111113</v>
      </c>
      <c r="G31" s="13">
        <v>0.43834490740740739</v>
      </c>
      <c r="H31" s="13">
        <v>0.46317129629629628</v>
      </c>
      <c r="I31" s="13">
        <v>0.51137731481481485</v>
      </c>
      <c r="J31" s="13">
        <v>0.62998842592592597</v>
      </c>
      <c r="K31" s="13">
        <v>0.55045138888888889</v>
      </c>
      <c r="L31" s="13">
        <v>0.54271990740740739</v>
      </c>
      <c r="M31" s="13">
        <v>0.55675925925925929</v>
      </c>
      <c r="N31" s="13">
        <v>0.56848379629629631</v>
      </c>
      <c r="O31" s="13">
        <v>0.59179398148148143</v>
      </c>
      <c r="P31" s="13">
        <v>0.58295138888888887</v>
      </c>
      <c r="Q31" s="13">
        <v>0.6088541666666667</v>
      </c>
      <c r="R31" s="13">
        <v>0.60144675925925928</v>
      </c>
      <c r="S31" s="13">
        <v>0.69237268518518513</v>
      </c>
      <c r="T31" s="13">
        <v>0.68763888888888891</v>
      </c>
      <c r="U31" s="13"/>
      <c r="V31" s="13">
        <v>0.88740740740740742</v>
      </c>
      <c r="W31" s="13">
        <v>0.90651620370370367</v>
      </c>
      <c r="X31" s="13">
        <v>0.85906249999999995</v>
      </c>
      <c r="Y31" s="13"/>
      <c r="Z31" s="13">
        <v>0.97506944444444443</v>
      </c>
      <c r="AA31" s="13">
        <v>0.94383101851851847</v>
      </c>
      <c r="AB31" s="13">
        <v>0.95210648148148147</v>
      </c>
      <c r="AC31" s="13">
        <v>0.9889930555555555</v>
      </c>
      <c r="AD31" s="13">
        <v>5.0462962962962961E-3</v>
      </c>
      <c r="AE31" s="13">
        <v>4.6296296296296294E-5</v>
      </c>
      <c r="AF31" s="13">
        <v>0.96113425925925922</v>
      </c>
      <c r="AG31" s="13">
        <v>0.98517361111111112</v>
      </c>
      <c r="AH31" s="13">
        <v>0.96756944444444448</v>
      </c>
      <c r="AI31" s="13">
        <v>0.97398148148148145</v>
      </c>
      <c r="AJ31" s="13">
        <v>0.98037037037037034</v>
      </c>
      <c r="AK31" s="13">
        <v>3.6701388888888888E-2</v>
      </c>
      <c r="AL31" s="13">
        <v>7.0902777777777773E-2</v>
      </c>
      <c r="AM31" s="13">
        <v>9.1273148148148145E-2</v>
      </c>
      <c r="AN31" s="13">
        <v>0.14310185185185184</v>
      </c>
      <c r="AO31" s="13">
        <v>0.17682870370370371</v>
      </c>
      <c r="AP31" s="13">
        <v>0.19269675925925925</v>
      </c>
      <c r="AQ31" s="13">
        <v>0.2162037037037037</v>
      </c>
      <c r="AR31" s="13">
        <v>0.24878472222222223</v>
      </c>
      <c r="AS31" s="13">
        <v>0.30331018518518521</v>
      </c>
      <c r="AT31" s="13">
        <v>0.27893518518518517</v>
      </c>
      <c r="AU31" s="13">
        <v>0.28848379629629628</v>
      </c>
      <c r="AV31" s="13">
        <v>0.32343749999999999</v>
      </c>
      <c r="AW31" s="13">
        <v>0.3435300925925926</v>
      </c>
      <c r="AX31" s="13">
        <v>0.3527777777777778</v>
      </c>
      <c r="AY31" s="13">
        <v>0.35796296296296298</v>
      </c>
      <c r="AZ31" s="47"/>
      <c r="BA31" s="38">
        <f t="shared" si="0"/>
        <v>0.94060185185185186</v>
      </c>
      <c r="BB31" s="41">
        <v>0</v>
      </c>
      <c r="BC31" s="47" t="s">
        <v>110</v>
      </c>
      <c r="BD31" s="41">
        <v>370</v>
      </c>
      <c r="BE31" s="38">
        <f>1+AY31-F31-BD31/1440+BB31/1440</f>
        <v>0.68365740740740755</v>
      </c>
      <c r="BF31" s="41"/>
      <c r="BG31" s="41"/>
    </row>
    <row r="32" spans="1:59" x14ac:dyDescent="0.2">
      <c r="A32" s="45">
        <v>323</v>
      </c>
      <c r="B32" s="45" t="s">
        <v>107</v>
      </c>
      <c r="C32" s="36" t="s">
        <v>113</v>
      </c>
      <c r="D32" s="36" t="s">
        <v>114</v>
      </c>
      <c r="E32" s="45" t="s">
        <v>80</v>
      </c>
      <c r="F32" s="13">
        <v>0.41736111111111113</v>
      </c>
      <c r="G32" s="13">
        <v>0.43784722222222222</v>
      </c>
      <c r="H32" s="13">
        <v>0.46299768518518519</v>
      </c>
      <c r="I32" s="13">
        <v>0.5113078703703704</v>
      </c>
      <c r="J32" s="13">
        <v>0.62989583333333332</v>
      </c>
      <c r="K32" s="13">
        <v>0.55040509259259263</v>
      </c>
      <c r="L32" s="13">
        <v>0.54263888888888889</v>
      </c>
      <c r="M32" s="13">
        <v>0.55681712962962959</v>
      </c>
      <c r="N32" s="13">
        <v>0.56828703703703709</v>
      </c>
      <c r="O32" s="13">
        <v>0.59166666666666667</v>
      </c>
      <c r="P32" s="13">
        <v>0.58408564814814812</v>
      </c>
      <c r="Q32" s="13">
        <v>0.60899305555555561</v>
      </c>
      <c r="R32" s="13">
        <v>0.60129629629629633</v>
      </c>
      <c r="S32" s="13">
        <v>0.69236111111111109</v>
      </c>
      <c r="T32" s="13">
        <v>0.68744212962962958</v>
      </c>
      <c r="U32" s="13"/>
      <c r="V32" s="13">
        <v>0.88728009259259255</v>
      </c>
      <c r="W32" s="13">
        <v>0.90627314814814819</v>
      </c>
      <c r="X32" s="13">
        <v>0.85828703703703701</v>
      </c>
      <c r="Y32" s="13"/>
      <c r="Z32" s="13">
        <v>0.97476851851851853</v>
      </c>
      <c r="AA32" s="13">
        <v>0.9432638888888889</v>
      </c>
      <c r="AB32" s="13">
        <v>0.95111111111111113</v>
      </c>
      <c r="AC32" s="13">
        <v>0.98894675925925923</v>
      </c>
      <c r="AD32" s="13">
        <v>4.8379629629629632E-3</v>
      </c>
      <c r="AE32" s="13">
        <v>0.99972222222222218</v>
      </c>
      <c r="AF32" s="13">
        <v>0.96050925925925923</v>
      </c>
      <c r="AG32" s="13">
        <v>0.9849768518518518</v>
      </c>
      <c r="AH32" s="13">
        <v>0.96728009259259262</v>
      </c>
      <c r="AI32" s="13">
        <v>0.97357638888888887</v>
      </c>
      <c r="AJ32" s="13">
        <v>0.98004629629629625</v>
      </c>
      <c r="AK32" s="13">
        <v>3.6423611111111108E-2</v>
      </c>
      <c r="AL32" s="13">
        <v>7.1099537037037031E-2</v>
      </c>
      <c r="AM32" s="13">
        <v>9.0578703703703703E-2</v>
      </c>
      <c r="AN32" s="13">
        <v>0.14180555555555555</v>
      </c>
      <c r="AO32" s="13">
        <v>0.17724537037037036</v>
      </c>
      <c r="AP32" s="13">
        <v>0.19240740740740742</v>
      </c>
      <c r="AQ32" s="13">
        <v>0.21601851851851853</v>
      </c>
      <c r="AR32" s="13">
        <v>0.24804398148148149</v>
      </c>
      <c r="AS32" s="13">
        <v>0.30276620370370372</v>
      </c>
      <c r="AT32" s="13">
        <v>0.27899305555555554</v>
      </c>
      <c r="AU32" s="13">
        <v>0.28787037037037039</v>
      </c>
      <c r="AV32" s="13">
        <v>0.32216435185185183</v>
      </c>
      <c r="AW32" s="13">
        <v>0.34335648148148146</v>
      </c>
      <c r="AX32" s="13">
        <v>0.35261574074074076</v>
      </c>
      <c r="AY32" s="13">
        <v>0.35798611111111112</v>
      </c>
      <c r="AZ32" s="48"/>
      <c r="BA32" s="39">
        <f t="shared" si="0"/>
        <v>0.94062500000000004</v>
      </c>
      <c r="BB32" s="42">
        <v>0</v>
      </c>
      <c r="BC32" s="48" t="s">
        <v>110</v>
      </c>
      <c r="BD32" s="42">
        <v>370</v>
      </c>
      <c r="BE32" s="39">
        <f>1+AY32-F32-BD32/1440+BB32/1440</f>
        <v>0.68368055555555562</v>
      </c>
      <c r="BF32" s="42"/>
      <c r="BG32" s="42"/>
    </row>
    <row r="33" spans="1:59" x14ac:dyDescent="0.2">
      <c r="A33" s="43">
        <v>5</v>
      </c>
      <c r="B33" s="43" t="s">
        <v>99</v>
      </c>
      <c r="C33" s="36" t="s">
        <v>71</v>
      </c>
      <c r="D33" s="36" t="s">
        <v>104</v>
      </c>
      <c r="E33" s="43" t="s">
        <v>80</v>
      </c>
      <c r="F33" s="13">
        <v>0.41736111111111113</v>
      </c>
      <c r="G33" s="13">
        <v>0.44569444444444445</v>
      </c>
      <c r="H33" s="13">
        <v>0.47259259259259262</v>
      </c>
      <c r="I33" s="13">
        <v>0.52344907407407404</v>
      </c>
      <c r="J33" s="13">
        <v>0.62611111111111106</v>
      </c>
      <c r="K33" s="13">
        <v>0.55103009259259261</v>
      </c>
      <c r="L33" s="13">
        <v>0.54342592592592598</v>
      </c>
      <c r="M33" s="13">
        <v>0.56107638888888889</v>
      </c>
      <c r="N33" s="13">
        <v>0.57600694444444445</v>
      </c>
      <c r="O33" s="13">
        <v>0.60530092592592588</v>
      </c>
      <c r="P33" s="13">
        <v>0.59248842592592588</v>
      </c>
      <c r="Q33" s="13"/>
      <c r="R33" s="13"/>
      <c r="S33" s="13">
        <v>0.70374999999999999</v>
      </c>
      <c r="T33" s="13">
        <v>0.66855324074074074</v>
      </c>
      <c r="U33" s="13"/>
      <c r="V33" s="13">
        <v>0.87346064814814817</v>
      </c>
      <c r="W33" s="13">
        <v>0.88910879629629624</v>
      </c>
      <c r="X33" s="13">
        <v>0.83918981481481481</v>
      </c>
      <c r="Y33" s="13"/>
      <c r="Z33" s="13">
        <v>0.96295138888888887</v>
      </c>
      <c r="AA33" s="13">
        <v>0.96621527777777783</v>
      </c>
      <c r="AB33" s="13">
        <v>0.97532407407407407</v>
      </c>
      <c r="AC33" s="13">
        <v>1.2534722222222221E-2</v>
      </c>
      <c r="AD33" s="13">
        <v>1.9363425925925926E-2</v>
      </c>
      <c r="AE33" s="13">
        <v>2.3993055555555556E-2</v>
      </c>
      <c r="AF33" s="13">
        <v>0.98703703703703705</v>
      </c>
      <c r="AG33" s="13">
        <v>8.3680555555555557E-3</v>
      </c>
      <c r="AH33" s="13">
        <v>0.99384259259259256</v>
      </c>
      <c r="AI33" s="13">
        <v>0.99981481481481482</v>
      </c>
      <c r="AJ33" s="13">
        <v>4.0740740740740737E-3</v>
      </c>
      <c r="AK33" s="13">
        <v>5.9571759259259262E-2</v>
      </c>
      <c r="AL33" s="13">
        <v>9.2025462962962962E-2</v>
      </c>
      <c r="AM33" s="13">
        <v>0.11377314814814815</v>
      </c>
      <c r="AN33" s="13">
        <v>0.15068287037037037</v>
      </c>
      <c r="AO33" s="13">
        <v>0.19885416666666667</v>
      </c>
      <c r="AP33" s="13">
        <v>0.22369212962962962</v>
      </c>
      <c r="AQ33" s="13">
        <v>0.24981481481481482</v>
      </c>
      <c r="AR33" s="13"/>
      <c r="AS33" s="13"/>
      <c r="AT33" s="13"/>
      <c r="AU33" s="13"/>
      <c r="AV33" s="13">
        <v>0.27417824074074076</v>
      </c>
      <c r="AW33" s="13">
        <v>0.29431712962962964</v>
      </c>
      <c r="AX33" s="13">
        <v>0.30416666666666664</v>
      </c>
      <c r="AY33" s="13">
        <v>0.30888888888888888</v>
      </c>
      <c r="AZ33" s="46"/>
      <c r="BA33" s="37">
        <f t="shared" si="0"/>
        <v>0.8915277777777777</v>
      </c>
      <c r="BB33" s="40">
        <v>0</v>
      </c>
      <c r="BC33" s="46" t="s">
        <v>59</v>
      </c>
      <c r="BD33" s="40">
        <v>210</v>
      </c>
      <c r="BE33" s="37">
        <f>1+AY33-F33-BD33/1440+BB33/1440</f>
        <v>0.74569444444444433</v>
      </c>
      <c r="BF33" s="40">
        <v>12</v>
      </c>
      <c r="BG33" s="40">
        <v>8</v>
      </c>
    </row>
    <row r="34" spans="1:59" x14ac:dyDescent="0.2">
      <c r="A34" s="44">
        <v>320</v>
      </c>
      <c r="B34" s="44" t="s">
        <v>99</v>
      </c>
      <c r="C34" s="36" t="s">
        <v>105</v>
      </c>
      <c r="D34" s="36" t="s">
        <v>106</v>
      </c>
      <c r="E34" s="44" t="s">
        <v>80</v>
      </c>
      <c r="F34" s="13">
        <v>0.41736111111111113</v>
      </c>
      <c r="G34" s="13">
        <v>0.44535879629629632</v>
      </c>
      <c r="H34" s="13">
        <v>0.47273148148148147</v>
      </c>
      <c r="I34" s="13">
        <v>0.52355324074074072</v>
      </c>
      <c r="J34" s="13">
        <v>0.62615740740740744</v>
      </c>
      <c r="K34" s="13">
        <v>0.55112268518518515</v>
      </c>
      <c r="L34" s="13">
        <v>0.54325231481481484</v>
      </c>
      <c r="M34" s="13">
        <v>0.56118055555555557</v>
      </c>
      <c r="N34" s="13">
        <v>0.5758564814814815</v>
      </c>
      <c r="O34" s="13">
        <v>0.60515046296296293</v>
      </c>
      <c r="P34" s="13">
        <v>0.59241898148148153</v>
      </c>
      <c r="Q34" s="13"/>
      <c r="R34" s="13"/>
      <c r="S34" s="13">
        <v>0.70392361111111112</v>
      </c>
      <c r="T34" s="13">
        <v>0.66873842592592592</v>
      </c>
      <c r="U34" s="13"/>
      <c r="V34" s="13">
        <v>0.8735532407407407</v>
      </c>
      <c r="W34" s="13">
        <v>0.88953703703703701</v>
      </c>
      <c r="X34" s="13">
        <v>0.83885416666666668</v>
      </c>
      <c r="Y34" s="13"/>
      <c r="Z34" s="13">
        <v>0.96304398148148151</v>
      </c>
      <c r="AA34" s="13">
        <v>0.96655092592592595</v>
      </c>
      <c r="AB34" s="13">
        <v>0.97542824074074075</v>
      </c>
      <c r="AC34" s="13">
        <v>1.2627314814814815E-2</v>
      </c>
      <c r="AD34" s="13">
        <v>1.954861111111111E-2</v>
      </c>
      <c r="AE34" s="13">
        <v>2.4224537037037037E-2</v>
      </c>
      <c r="AF34" s="13">
        <v>0.98721064814814818</v>
      </c>
      <c r="AG34" s="13">
        <v>8.2870370370370372E-3</v>
      </c>
      <c r="AH34" s="13">
        <v>0.99408564814814815</v>
      </c>
      <c r="AI34" s="13">
        <v>0.99974537037037037</v>
      </c>
      <c r="AJ34" s="13">
        <v>4.0277777777777777E-3</v>
      </c>
      <c r="AK34" s="13">
        <v>5.9618055555555556E-2</v>
      </c>
      <c r="AL34" s="13">
        <v>9.1909722222222226E-2</v>
      </c>
      <c r="AM34" s="13">
        <v>0.11334490740740741</v>
      </c>
      <c r="AN34" s="13">
        <v>0.15089120370370371</v>
      </c>
      <c r="AO34" s="13">
        <v>0.19913194444444443</v>
      </c>
      <c r="AP34" s="13">
        <v>0.22417824074074075</v>
      </c>
      <c r="AQ34" s="13">
        <v>0.25012731481481482</v>
      </c>
      <c r="AR34" s="13"/>
      <c r="AS34" s="13"/>
      <c r="AT34" s="13"/>
      <c r="AU34" s="13"/>
      <c r="AV34" s="13">
        <v>0.27357638888888891</v>
      </c>
      <c r="AW34" s="13">
        <v>0.29416666666666669</v>
      </c>
      <c r="AX34" s="13">
        <v>0.3042361111111111</v>
      </c>
      <c r="AY34" s="13">
        <v>0.30890046296296297</v>
      </c>
      <c r="AZ34" s="47"/>
      <c r="BA34" s="38">
        <f t="shared" si="0"/>
        <v>0.89153935185185185</v>
      </c>
      <c r="BB34" s="41">
        <v>0</v>
      </c>
      <c r="BC34" s="47" t="s">
        <v>59</v>
      </c>
      <c r="BD34" s="41">
        <v>210</v>
      </c>
      <c r="BE34" s="38">
        <f>1+AY34-F34-BD34/1440+BB34/1440</f>
        <v>0.74570601851851859</v>
      </c>
      <c r="BF34" s="41"/>
      <c r="BG34" s="41"/>
    </row>
    <row r="35" spans="1:59" x14ac:dyDescent="0.2">
      <c r="A35" s="44">
        <v>317</v>
      </c>
      <c r="B35" s="44" t="s">
        <v>99</v>
      </c>
      <c r="C35" s="36" t="s">
        <v>100</v>
      </c>
      <c r="D35" s="36" t="s">
        <v>101</v>
      </c>
      <c r="E35" s="44" t="s">
        <v>80</v>
      </c>
      <c r="F35" s="13">
        <v>0.41736111111111113</v>
      </c>
      <c r="G35" s="13">
        <v>0.44563657407407409</v>
      </c>
      <c r="H35" s="13">
        <v>0.4725462962962963</v>
      </c>
      <c r="I35" s="13">
        <v>0.52359953703703699</v>
      </c>
      <c r="J35" s="13">
        <v>0.62630787037037039</v>
      </c>
      <c r="K35" s="13">
        <v>0.55120370370370375</v>
      </c>
      <c r="L35" s="13">
        <v>0.54351851851851851</v>
      </c>
      <c r="M35" s="13">
        <v>0.5611342592592593</v>
      </c>
      <c r="N35" s="13">
        <v>0.57568287037037036</v>
      </c>
      <c r="O35" s="13">
        <v>0.60488425925925926</v>
      </c>
      <c r="P35" s="13">
        <v>0.59234953703703708</v>
      </c>
      <c r="Q35" s="13"/>
      <c r="R35" s="13"/>
      <c r="S35" s="13">
        <v>0.70461805555555557</v>
      </c>
      <c r="T35" s="13">
        <v>0.66863425925925923</v>
      </c>
      <c r="U35" s="13"/>
      <c r="V35" s="13">
        <v>0.87362268518518515</v>
      </c>
      <c r="W35" s="13">
        <v>0.88968749999999996</v>
      </c>
      <c r="X35" s="13">
        <v>0.83950231481481485</v>
      </c>
      <c r="Y35" s="13"/>
      <c r="Z35" s="13">
        <v>0.96315972222222224</v>
      </c>
      <c r="AA35" s="13">
        <v>0.96636574074074078</v>
      </c>
      <c r="AB35" s="13">
        <v>0.97525462962962961</v>
      </c>
      <c r="AC35" s="13">
        <v>1.2581018518518519E-2</v>
      </c>
      <c r="AD35" s="13">
        <v>1.9432870370370371E-2</v>
      </c>
      <c r="AE35" s="13">
        <v>2.4085648148148148E-2</v>
      </c>
      <c r="AF35" s="13">
        <v>0.98726851851851849</v>
      </c>
      <c r="AG35" s="13">
        <v>8.2060185185185187E-3</v>
      </c>
      <c r="AH35" s="13">
        <v>0.99420138888888887</v>
      </c>
      <c r="AI35" s="13">
        <v>0.999537037037037</v>
      </c>
      <c r="AJ35" s="13">
        <v>3.9467592592592592E-3</v>
      </c>
      <c r="AK35" s="13">
        <v>5.9537037037037034E-2</v>
      </c>
      <c r="AL35" s="13">
        <v>9.2083333333333336E-2</v>
      </c>
      <c r="AM35" s="13">
        <v>0.11366898148148148</v>
      </c>
      <c r="AN35" s="13">
        <v>0.15076388888888889</v>
      </c>
      <c r="AO35" s="13">
        <v>0.1993287037037037</v>
      </c>
      <c r="AP35" s="13">
        <v>0.22430555555555556</v>
      </c>
      <c r="AQ35" s="13">
        <v>0.25004629629629632</v>
      </c>
      <c r="AR35" s="13"/>
      <c r="AS35" s="13"/>
      <c r="AT35" s="13"/>
      <c r="AU35" s="13"/>
      <c r="AV35" s="13">
        <v>0.27395833333333336</v>
      </c>
      <c r="AW35" s="13">
        <v>0.294375</v>
      </c>
      <c r="AX35" s="13">
        <v>0.30435185185185187</v>
      </c>
      <c r="AY35" s="13">
        <v>0.30892361111111111</v>
      </c>
      <c r="AZ35" s="47"/>
      <c r="BA35" s="38">
        <f t="shared" si="0"/>
        <v>0.89156250000000004</v>
      </c>
      <c r="BB35" s="41">
        <v>0</v>
      </c>
      <c r="BC35" s="47" t="s">
        <v>59</v>
      </c>
      <c r="BD35" s="41">
        <v>210</v>
      </c>
      <c r="BE35" s="38">
        <f>1+AY35-F35-BD35/1440+BB35/1440</f>
        <v>0.74572916666666667</v>
      </c>
      <c r="BF35" s="41"/>
      <c r="BG35" s="41"/>
    </row>
    <row r="36" spans="1:59" x14ac:dyDescent="0.2">
      <c r="A36" s="45">
        <v>318</v>
      </c>
      <c r="B36" s="45" t="s">
        <v>99</v>
      </c>
      <c r="C36" s="36" t="s">
        <v>102</v>
      </c>
      <c r="D36" s="36" t="s">
        <v>103</v>
      </c>
      <c r="E36" s="45" t="s">
        <v>80</v>
      </c>
      <c r="F36" s="13">
        <v>0.41736111111111113</v>
      </c>
      <c r="G36" s="13">
        <v>0.44540509259259259</v>
      </c>
      <c r="H36" s="13">
        <v>0.47247685185185184</v>
      </c>
      <c r="I36" s="13">
        <v>0.52351851851851849</v>
      </c>
      <c r="J36" s="13">
        <v>0.62623842592592593</v>
      </c>
      <c r="K36" s="13">
        <v>0.55096064814814816</v>
      </c>
      <c r="L36" s="13">
        <v>0.54331018518518515</v>
      </c>
      <c r="M36" s="13">
        <v>0.56104166666666666</v>
      </c>
      <c r="N36" s="13">
        <v>0.57575231481481481</v>
      </c>
      <c r="O36" s="13">
        <v>0.60519675925925931</v>
      </c>
      <c r="P36" s="13">
        <v>0.59256944444444448</v>
      </c>
      <c r="Q36" s="13"/>
      <c r="R36" s="13"/>
      <c r="S36" s="13">
        <v>0.70437499999999997</v>
      </c>
      <c r="T36" s="13">
        <v>0.66869212962962965</v>
      </c>
      <c r="U36" s="13"/>
      <c r="V36" s="13">
        <v>0.87336805555555552</v>
      </c>
      <c r="W36" s="13">
        <v>0.8896412037037037</v>
      </c>
      <c r="X36" s="13">
        <v>0.83892361111111113</v>
      </c>
      <c r="Y36" s="13"/>
      <c r="Z36" s="13">
        <v>0.96289351851851857</v>
      </c>
      <c r="AA36" s="13">
        <v>0.96645833333333331</v>
      </c>
      <c r="AB36" s="13">
        <v>0.97554398148148147</v>
      </c>
      <c r="AC36" s="13">
        <v>1.2673611111111111E-2</v>
      </c>
      <c r="AD36" s="13">
        <v>1.9502314814814816E-2</v>
      </c>
      <c r="AE36" s="13">
        <v>2.4328703703703703E-2</v>
      </c>
      <c r="AF36" s="13">
        <v>0.98715277777777777</v>
      </c>
      <c r="AG36" s="13">
        <v>8.4259259259259253E-3</v>
      </c>
      <c r="AH36" s="13">
        <v>0.99395833333333339</v>
      </c>
      <c r="AI36" s="13">
        <v>0.99983796296296301</v>
      </c>
      <c r="AJ36" s="13">
        <v>4.1666666666666666E-3</v>
      </c>
      <c r="AK36" s="13">
        <v>5.949074074074074E-2</v>
      </c>
      <c r="AL36" s="13">
        <v>9.1967592592592587E-2</v>
      </c>
      <c r="AM36" s="13">
        <v>0.1133912037037037</v>
      </c>
      <c r="AN36" s="13">
        <v>0.15094907407407407</v>
      </c>
      <c r="AO36" s="13">
        <v>0.19943287037037036</v>
      </c>
      <c r="AP36" s="13">
        <v>0.22354166666666667</v>
      </c>
      <c r="AQ36" s="13">
        <v>0.25024305555555554</v>
      </c>
      <c r="AR36" s="13"/>
      <c r="AS36" s="13"/>
      <c r="AT36" s="13"/>
      <c r="AU36" s="13"/>
      <c r="AV36" s="13">
        <v>0.27384259259259258</v>
      </c>
      <c r="AW36" s="13">
        <v>0.29442129629629632</v>
      </c>
      <c r="AX36" s="13">
        <v>0.30431712962962965</v>
      </c>
      <c r="AY36" s="13">
        <v>0.30900462962962966</v>
      </c>
      <c r="AZ36" s="48"/>
      <c r="BA36" s="39">
        <f t="shared" si="0"/>
        <v>0.89164351851851853</v>
      </c>
      <c r="BB36" s="42">
        <v>0</v>
      </c>
      <c r="BC36" s="48" t="s">
        <v>59</v>
      </c>
      <c r="BD36" s="42">
        <v>210</v>
      </c>
      <c r="BE36" s="39">
        <f>1+AY36-F36-BD36/1440+BB36/1440</f>
        <v>0.74581018518518516</v>
      </c>
      <c r="BF36" s="42"/>
      <c r="BG36" s="42"/>
    </row>
    <row r="37" spans="1:59" x14ac:dyDescent="0.2">
      <c r="A37" s="43">
        <v>13</v>
      </c>
      <c r="B37" s="43" t="s">
        <v>162</v>
      </c>
      <c r="C37" s="36" t="s">
        <v>166</v>
      </c>
      <c r="D37" s="36" t="s">
        <v>167</v>
      </c>
      <c r="E37" s="43" t="s">
        <v>80</v>
      </c>
      <c r="F37" s="13">
        <v>0.41736111111111113</v>
      </c>
      <c r="G37" s="13">
        <v>0.4412847222222222</v>
      </c>
      <c r="H37" s="13">
        <v>0.4659375</v>
      </c>
      <c r="I37" s="13">
        <v>0.51006944444444446</v>
      </c>
      <c r="J37" s="13">
        <v>0.59865740740740736</v>
      </c>
      <c r="K37" s="13">
        <v>0.53826388888888888</v>
      </c>
      <c r="L37" s="13">
        <v>0.53003472222222225</v>
      </c>
      <c r="M37" s="13">
        <v>0.54438657407407409</v>
      </c>
      <c r="N37" s="13">
        <v>0.5569560185185185</v>
      </c>
      <c r="O37" s="13">
        <v>0.58045138888888892</v>
      </c>
      <c r="P37" s="13">
        <v>0.57210648148148147</v>
      </c>
      <c r="Q37" s="13"/>
      <c r="R37" s="13"/>
      <c r="S37" s="13">
        <v>0.68204861111111115</v>
      </c>
      <c r="T37" s="13">
        <v>0.64765046296296291</v>
      </c>
      <c r="U37" s="13"/>
      <c r="V37" s="13">
        <v>0.87329861111111107</v>
      </c>
      <c r="W37" s="13">
        <v>0.88646990740740739</v>
      </c>
      <c r="X37" s="13">
        <v>0.83809027777777778</v>
      </c>
      <c r="Y37" s="13"/>
      <c r="Z37" s="13">
        <v>0.95862268518518523</v>
      </c>
      <c r="AA37" s="13">
        <v>0.95223379629629634</v>
      </c>
      <c r="AB37" s="13">
        <v>0.93787037037037035</v>
      </c>
      <c r="AC37" s="13">
        <v>0.92854166666666671</v>
      </c>
      <c r="AD37" s="13">
        <v>0.92181712962962958</v>
      </c>
      <c r="AE37" s="13"/>
      <c r="AF37" s="13"/>
      <c r="AG37" s="13"/>
      <c r="AH37" s="13"/>
      <c r="AI37" s="13"/>
      <c r="AJ37" s="13"/>
      <c r="AK37" s="13">
        <v>0.98655092592592597</v>
      </c>
      <c r="AL37" s="13">
        <v>4.3703703703703703E-2</v>
      </c>
      <c r="AM37" s="13">
        <v>6.2175925925925926E-2</v>
      </c>
      <c r="AN37" s="13">
        <v>0.10013888888888889</v>
      </c>
      <c r="AO37" s="13">
        <v>0.1393287037037037</v>
      </c>
      <c r="AP37" s="13">
        <v>0.1605324074074074</v>
      </c>
      <c r="AQ37" s="13">
        <v>0.18811342592592592</v>
      </c>
      <c r="AR37" s="13"/>
      <c r="AS37" s="13"/>
      <c r="AT37" s="13"/>
      <c r="AU37" s="13"/>
      <c r="AV37" s="13">
        <v>0.21262731481481481</v>
      </c>
      <c r="AW37" s="13">
        <v>0.23723379629629629</v>
      </c>
      <c r="AX37" s="13">
        <v>0.24664351851851851</v>
      </c>
      <c r="AY37" s="13">
        <v>0.25231481481481483</v>
      </c>
      <c r="AZ37" s="46"/>
      <c r="BA37" s="37">
        <f t="shared" si="0"/>
        <v>0.8349537037037037</v>
      </c>
      <c r="BB37" s="40">
        <v>0</v>
      </c>
      <c r="BC37" s="46" t="s">
        <v>165</v>
      </c>
      <c r="BD37" s="40">
        <v>120</v>
      </c>
      <c r="BE37" s="37">
        <f>1+AY37-F37-BD37/1440+BB37/1440</f>
        <v>0.75162037037037044</v>
      </c>
      <c r="BF37" s="40">
        <v>13</v>
      </c>
      <c r="BG37" s="40">
        <v>9</v>
      </c>
    </row>
    <row r="38" spans="1:59" x14ac:dyDescent="0.2">
      <c r="A38" s="44">
        <v>349</v>
      </c>
      <c r="B38" s="44" t="s">
        <v>162</v>
      </c>
      <c r="C38" s="36" t="s">
        <v>163</v>
      </c>
      <c r="D38" s="36" t="s">
        <v>164</v>
      </c>
      <c r="E38" s="44" t="s">
        <v>80</v>
      </c>
      <c r="F38" s="13">
        <v>0.41736111111111113</v>
      </c>
      <c r="G38" s="13">
        <v>0.44116898148148148</v>
      </c>
      <c r="H38" s="13">
        <v>0.46589120370370368</v>
      </c>
      <c r="I38" s="13">
        <v>0.51011574074074073</v>
      </c>
      <c r="J38" s="13">
        <v>0.59917824074074078</v>
      </c>
      <c r="K38" s="13">
        <v>0.53832175925925929</v>
      </c>
      <c r="L38" s="13">
        <v>0.53009259259259256</v>
      </c>
      <c r="M38" s="13">
        <v>0.54443287037037036</v>
      </c>
      <c r="N38" s="13">
        <v>0.557037037037037</v>
      </c>
      <c r="O38" s="13">
        <v>0.58040509259259254</v>
      </c>
      <c r="P38" s="13">
        <v>0.57238425925925929</v>
      </c>
      <c r="Q38" s="13"/>
      <c r="R38" s="13"/>
      <c r="S38" s="13">
        <v>0.68217592592592591</v>
      </c>
      <c r="T38" s="13">
        <v>0.64741898148148147</v>
      </c>
      <c r="U38" s="13"/>
      <c r="V38" s="13">
        <v>0.8731944444444445</v>
      </c>
      <c r="W38" s="13">
        <v>0.88653935185185184</v>
      </c>
      <c r="X38" s="13">
        <v>0.83780092592592592</v>
      </c>
      <c r="Y38" s="13"/>
      <c r="Z38" s="13">
        <v>0.95885416666666667</v>
      </c>
      <c r="AA38" s="13">
        <v>0.95209490740740743</v>
      </c>
      <c r="AB38" s="13">
        <v>0.93783564814814813</v>
      </c>
      <c r="AC38" s="13">
        <v>0.92863425925925924</v>
      </c>
      <c r="AD38" s="13">
        <v>0.92197916666666668</v>
      </c>
      <c r="AE38" s="13"/>
      <c r="AF38" s="13"/>
      <c r="AG38" s="13"/>
      <c r="AH38" s="13"/>
      <c r="AI38" s="13"/>
      <c r="AJ38" s="13"/>
      <c r="AK38" s="13">
        <v>0.98722222222222222</v>
      </c>
      <c r="AL38" s="13">
        <v>4.4085648148148152E-2</v>
      </c>
      <c r="AM38" s="13">
        <v>6.2268518518518522E-2</v>
      </c>
      <c r="AN38" s="13">
        <v>0.10027777777777777</v>
      </c>
      <c r="AO38" s="13">
        <v>0.13952546296296298</v>
      </c>
      <c r="AP38" s="13">
        <v>0.16021990740740741</v>
      </c>
      <c r="AQ38" s="13">
        <v>0.18791666666666668</v>
      </c>
      <c r="AR38" s="13"/>
      <c r="AS38" s="13"/>
      <c r="AT38" s="13"/>
      <c r="AU38" s="13"/>
      <c r="AV38" s="13">
        <v>0.21302083333333333</v>
      </c>
      <c r="AW38" s="13">
        <v>0.23744212962962963</v>
      </c>
      <c r="AX38" s="13">
        <v>0.24679398148148149</v>
      </c>
      <c r="AY38" s="13">
        <v>0.25314814814814812</v>
      </c>
      <c r="AZ38" s="47"/>
      <c r="BA38" s="38">
        <f t="shared" si="0"/>
        <v>0.83578703703703705</v>
      </c>
      <c r="BB38" s="41">
        <v>0</v>
      </c>
      <c r="BC38" s="47" t="s">
        <v>165</v>
      </c>
      <c r="BD38" s="41">
        <v>120</v>
      </c>
      <c r="BE38" s="38">
        <f>1+AY38-F38-BD38/1440+BB38/1440</f>
        <v>0.75245370370370368</v>
      </c>
      <c r="BF38" s="41"/>
      <c r="BG38" s="41"/>
    </row>
    <row r="39" spans="1:59" x14ac:dyDescent="0.2">
      <c r="A39" s="44">
        <v>352</v>
      </c>
      <c r="B39" s="44" t="s">
        <v>162</v>
      </c>
      <c r="C39" s="36" t="s">
        <v>170</v>
      </c>
      <c r="D39" s="36" t="s">
        <v>171</v>
      </c>
      <c r="E39" s="44" t="s">
        <v>80</v>
      </c>
      <c r="F39" s="13">
        <v>0.41736111111111113</v>
      </c>
      <c r="G39" s="13">
        <v>0.44123842592592594</v>
      </c>
      <c r="H39" s="13">
        <v>0.46607638888888892</v>
      </c>
      <c r="I39" s="13">
        <v>0.51017361111111115</v>
      </c>
      <c r="J39" s="13">
        <v>0.59888888888888892</v>
      </c>
      <c r="K39" s="13">
        <v>0.53839120370370375</v>
      </c>
      <c r="L39" s="13">
        <v>0.53017361111111116</v>
      </c>
      <c r="M39" s="13">
        <v>0.54447916666666663</v>
      </c>
      <c r="N39" s="13">
        <v>0.55724537037037036</v>
      </c>
      <c r="O39" s="13">
        <v>0.58048611111111115</v>
      </c>
      <c r="P39" s="13">
        <v>0.57203703703703701</v>
      </c>
      <c r="Q39" s="13"/>
      <c r="R39" s="13"/>
      <c r="S39" s="13">
        <v>0.68297453703703703</v>
      </c>
      <c r="T39" s="13">
        <v>0.64748842592592593</v>
      </c>
      <c r="U39" s="13"/>
      <c r="V39" s="13">
        <v>0.87312500000000004</v>
      </c>
      <c r="W39" s="13">
        <v>0.88665509259259256</v>
      </c>
      <c r="X39" s="13">
        <v>0.83829861111111115</v>
      </c>
      <c r="Y39" s="13"/>
      <c r="Z39" s="13">
        <v>0.95892361111111113</v>
      </c>
      <c r="AA39" s="13">
        <v>0.95263888888888892</v>
      </c>
      <c r="AB39" s="13">
        <v>0.93824074074074071</v>
      </c>
      <c r="AC39" s="13">
        <v>0.92885416666666665</v>
      </c>
      <c r="AD39" s="13">
        <v>0.9220949074074074</v>
      </c>
      <c r="AE39" s="13"/>
      <c r="AF39" s="13"/>
      <c r="AG39" s="13"/>
      <c r="AH39" s="13"/>
      <c r="AI39" s="13"/>
      <c r="AJ39" s="13"/>
      <c r="AK39" s="13">
        <v>0.98744212962962963</v>
      </c>
      <c r="AL39" s="13">
        <v>4.4027777777777777E-2</v>
      </c>
      <c r="AM39" s="13">
        <v>6.3032407407407412E-2</v>
      </c>
      <c r="AN39" s="13">
        <v>0.10123842592592593</v>
      </c>
      <c r="AO39" s="13">
        <v>0.14061342592592593</v>
      </c>
      <c r="AP39" s="13">
        <v>0.15915509259259258</v>
      </c>
      <c r="AQ39" s="13">
        <v>0.18828703703703703</v>
      </c>
      <c r="AR39" s="13"/>
      <c r="AS39" s="13"/>
      <c r="AT39" s="13"/>
      <c r="AU39" s="13"/>
      <c r="AV39" s="13">
        <v>0.21324074074074073</v>
      </c>
      <c r="AW39" s="13">
        <v>0.23759259259259261</v>
      </c>
      <c r="AX39" s="13">
        <v>0.24686342592592592</v>
      </c>
      <c r="AY39" s="13">
        <v>0.25314814814814812</v>
      </c>
      <c r="AZ39" s="47"/>
      <c r="BA39" s="38">
        <f t="shared" si="0"/>
        <v>0.83578703703703705</v>
      </c>
      <c r="BB39" s="41">
        <v>0</v>
      </c>
      <c r="BC39" s="47" t="s">
        <v>165</v>
      </c>
      <c r="BD39" s="41">
        <v>120</v>
      </c>
      <c r="BE39" s="38">
        <f>1+AY39-F39-BD39/1440+BB39/1440</f>
        <v>0.75245370370370368</v>
      </c>
      <c r="BF39" s="41"/>
      <c r="BG39" s="41"/>
    </row>
    <row r="40" spans="1:59" x14ac:dyDescent="0.2">
      <c r="A40" s="45">
        <v>351</v>
      </c>
      <c r="B40" s="45" t="s">
        <v>162</v>
      </c>
      <c r="C40" s="36" t="s">
        <v>168</v>
      </c>
      <c r="D40" s="36" t="s">
        <v>169</v>
      </c>
      <c r="E40" s="45" t="s">
        <v>80</v>
      </c>
      <c r="F40" s="13">
        <v>0.41736111111111113</v>
      </c>
      <c r="G40" s="13">
        <v>0.44119212962962961</v>
      </c>
      <c r="H40" s="13">
        <v>0.4660185185185185</v>
      </c>
      <c r="I40" s="13">
        <v>0.51026620370370368</v>
      </c>
      <c r="J40" s="13">
        <v>0.59907407407407409</v>
      </c>
      <c r="K40" s="13">
        <v>0.53821759259259261</v>
      </c>
      <c r="L40" s="13">
        <v>0.52997685185185184</v>
      </c>
      <c r="M40" s="13">
        <v>0.54432870370370368</v>
      </c>
      <c r="N40" s="13">
        <v>0.55714120370370368</v>
      </c>
      <c r="O40" s="13">
        <v>0.58037037037037043</v>
      </c>
      <c r="P40" s="13">
        <v>0.57196759259259256</v>
      </c>
      <c r="Q40" s="13"/>
      <c r="R40" s="13"/>
      <c r="S40" s="13">
        <v>0.6828819444444445</v>
      </c>
      <c r="T40" s="13">
        <v>0.64759259259259261</v>
      </c>
      <c r="U40" s="13"/>
      <c r="V40" s="13">
        <v>0.87299768518518517</v>
      </c>
      <c r="W40" s="13">
        <v>0.88687499999999997</v>
      </c>
      <c r="X40" s="13">
        <v>0.83853009259259259</v>
      </c>
      <c r="Y40" s="13"/>
      <c r="Z40" s="13">
        <v>0.95914351851851853</v>
      </c>
      <c r="AA40" s="13">
        <v>0.95253472222222224</v>
      </c>
      <c r="AB40" s="13">
        <v>0.93817129629629625</v>
      </c>
      <c r="AC40" s="13">
        <v>0.92879629629629634</v>
      </c>
      <c r="AD40" s="13">
        <v>0.92215277777777782</v>
      </c>
      <c r="AE40" s="13"/>
      <c r="AF40" s="13"/>
      <c r="AG40" s="13"/>
      <c r="AH40" s="13"/>
      <c r="AI40" s="13"/>
      <c r="AJ40" s="13"/>
      <c r="AK40" s="13">
        <v>0.98733796296296295</v>
      </c>
      <c r="AL40" s="13">
        <v>4.3969907407407409E-2</v>
      </c>
      <c r="AM40" s="13">
        <v>6.3252314814814817E-2</v>
      </c>
      <c r="AN40" s="13">
        <v>0.10091435185185185</v>
      </c>
      <c r="AO40" s="13">
        <v>0.14031250000000001</v>
      </c>
      <c r="AP40" s="13">
        <v>0.16017361111111111</v>
      </c>
      <c r="AQ40" s="13">
        <v>0.18782407407407409</v>
      </c>
      <c r="AR40" s="13"/>
      <c r="AS40" s="13"/>
      <c r="AT40" s="13"/>
      <c r="AU40" s="13"/>
      <c r="AV40" s="13">
        <v>0.21340277777777777</v>
      </c>
      <c r="AW40" s="13">
        <v>0.23752314814814815</v>
      </c>
      <c r="AX40" s="13">
        <v>0.24697916666666667</v>
      </c>
      <c r="AY40" s="13">
        <v>0.25321759259259258</v>
      </c>
      <c r="AZ40" s="48"/>
      <c r="BA40" s="39">
        <f t="shared" si="0"/>
        <v>0.83585648148148151</v>
      </c>
      <c r="BB40" s="42">
        <v>0</v>
      </c>
      <c r="BC40" s="48" t="s">
        <v>165</v>
      </c>
      <c r="BD40" s="42">
        <v>120</v>
      </c>
      <c r="BE40" s="39">
        <f>1+AY40-F40-BD40/1440+BB40/1440</f>
        <v>0.75252314814814814</v>
      </c>
      <c r="BF40" s="42"/>
      <c r="BG40" s="42"/>
    </row>
    <row r="41" spans="1:59" x14ac:dyDescent="0.2">
      <c r="A41" s="43">
        <v>14</v>
      </c>
      <c r="B41" s="43" t="s">
        <v>172</v>
      </c>
      <c r="C41" s="36" t="s">
        <v>173</v>
      </c>
      <c r="D41" s="36" t="s">
        <v>174</v>
      </c>
      <c r="E41" s="43" t="s">
        <v>80</v>
      </c>
      <c r="F41" s="13">
        <v>0.41736111111111113</v>
      </c>
      <c r="G41" s="13">
        <v>0.44266203703703705</v>
      </c>
      <c r="H41" s="13">
        <v>0.47157407407407409</v>
      </c>
      <c r="I41" s="13">
        <v>0.66353009259259255</v>
      </c>
      <c r="J41" s="13">
        <v>0.56170138888888888</v>
      </c>
      <c r="K41" s="13">
        <v>0.58126157407407408</v>
      </c>
      <c r="L41" s="13">
        <v>0.57443287037037039</v>
      </c>
      <c r="M41" s="13">
        <v>0.5865393518518518</v>
      </c>
      <c r="N41" s="13">
        <v>0.59832175925925923</v>
      </c>
      <c r="O41" s="13">
        <v>0.6203819444444445</v>
      </c>
      <c r="P41" s="13">
        <v>0.61087962962962961</v>
      </c>
      <c r="Q41" s="13">
        <v>0.6458680555555556</v>
      </c>
      <c r="R41" s="13">
        <v>0.63711805555555556</v>
      </c>
      <c r="S41" s="13">
        <v>0.72341435185185188</v>
      </c>
      <c r="T41" s="13"/>
      <c r="U41" s="13"/>
      <c r="V41" s="13">
        <v>0.89067129629629627</v>
      </c>
      <c r="W41" s="13">
        <v>0.90178240740740745</v>
      </c>
      <c r="X41" s="13">
        <v>0.84934027777777776</v>
      </c>
      <c r="Y41" s="13"/>
      <c r="Z41" s="13">
        <v>0.96917824074074077</v>
      </c>
      <c r="AA41" s="13">
        <v>0.97133101851851855</v>
      </c>
      <c r="AB41" s="13">
        <v>0.97884259259259254</v>
      </c>
      <c r="AC41" s="13">
        <v>0.98744212962962963</v>
      </c>
      <c r="AD41" s="13">
        <v>0.99493055555555554</v>
      </c>
      <c r="AE41" s="13"/>
      <c r="AF41" s="13"/>
      <c r="AG41" s="13"/>
      <c r="AH41" s="13"/>
      <c r="AI41" s="13"/>
      <c r="AJ41" s="13"/>
      <c r="AK41" s="13">
        <v>2.5775462962962962E-2</v>
      </c>
      <c r="AL41" s="13">
        <v>5.0960648148148151E-2</v>
      </c>
      <c r="AM41" s="13">
        <v>6.7083333333333328E-2</v>
      </c>
      <c r="AN41" s="13">
        <v>9.7361111111111107E-2</v>
      </c>
      <c r="AO41" s="13">
        <v>0.15008101851851852</v>
      </c>
      <c r="AP41" s="13">
        <v>0.17032407407407407</v>
      </c>
      <c r="AQ41" s="13">
        <v>0.1935300925925926</v>
      </c>
      <c r="AR41" s="13"/>
      <c r="AS41" s="13"/>
      <c r="AT41" s="13"/>
      <c r="AU41" s="13"/>
      <c r="AV41" s="13">
        <v>0.23342592592592593</v>
      </c>
      <c r="AW41" s="13">
        <v>0.2567476851851852</v>
      </c>
      <c r="AX41" s="13">
        <v>0.26739583333333333</v>
      </c>
      <c r="AY41" s="13">
        <v>0.2724537037037037</v>
      </c>
      <c r="AZ41" s="46"/>
      <c r="BA41" s="37">
        <f t="shared" si="0"/>
        <v>0.85509259259259252</v>
      </c>
      <c r="BB41" s="40">
        <v>0</v>
      </c>
      <c r="BC41" s="46" t="s">
        <v>175</v>
      </c>
      <c r="BD41" s="40">
        <v>140</v>
      </c>
      <c r="BE41" s="37">
        <f>1+AY41-F41-BD41/1440+BB41/1440</f>
        <v>0.75787037037037053</v>
      </c>
      <c r="BF41" s="40">
        <v>14</v>
      </c>
      <c r="BG41" s="40">
        <v>10</v>
      </c>
    </row>
    <row r="42" spans="1:59" x14ac:dyDescent="0.2">
      <c r="A42" s="44">
        <v>355</v>
      </c>
      <c r="B42" s="44" t="s">
        <v>172</v>
      </c>
      <c r="C42" s="36" t="s">
        <v>178</v>
      </c>
      <c r="D42" s="36" t="s">
        <v>179</v>
      </c>
      <c r="E42" s="44" t="s">
        <v>80</v>
      </c>
      <c r="F42" s="13">
        <v>0.41736111111111113</v>
      </c>
      <c r="G42" s="13">
        <v>0.44349537037037035</v>
      </c>
      <c r="H42" s="13">
        <v>0.47159722222222222</v>
      </c>
      <c r="I42" s="13">
        <v>0.66374999999999995</v>
      </c>
      <c r="J42" s="13">
        <v>0.56133101851851852</v>
      </c>
      <c r="K42" s="13">
        <v>0.58135416666666662</v>
      </c>
      <c r="L42" s="13">
        <v>0.57438657407407412</v>
      </c>
      <c r="M42" s="13">
        <v>0.58649305555555553</v>
      </c>
      <c r="N42" s="13">
        <v>0.59859953703703705</v>
      </c>
      <c r="O42" s="13">
        <v>0.62053240740740745</v>
      </c>
      <c r="P42" s="13">
        <v>0.61092592592592587</v>
      </c>
      <c r="Q42" s="13">
        <v>0.64594907407407409</v>
      </c>
      <c r="R42" s="13">
        <v>0.6372106481481481</v>
      </c>
      <c r="S42" s="13">
        <v>0.72400462962962964</v>
      </c>
      <c r="T42" s="13"/>
      <c r="U42" s="13"/>
      <c r="V42" s="13">
        <v>0.89072916666666668</v>
      </c>
      <c r="W42" s="13">
        <v>0.90186342592592594</v>
      </c>
      <c r="X42" s="13">
        <v>0.84978009259259257</v>
      </c>
      <c r="Y42" s="13"/>
      <c r="Z42" s="13">
        <v>0.96942129629629625</v>
      </c>
      <c r="AA42" s="13">
        <v>0.97111111111111115</v>
      </c>
      <c r="AB42" s="13">
        <v>0.97887731481481477</v>
      </c>
      <c r="AC42" s="13">
        <v>0.98790509259259263</v>
      </c>
      <c r="AD42" s="13">
        <v>0.99496527777777777</v>
      </c>
      <c r="AE42" s="13"/>
      <c r="AF42" s="13"/>
      <c r="AG42" s="13"/>
      <c r="AH42" s="13"/>
      <c r="AI42" s="13"/>
      <c r="AJ42" s="13"/>
      <c r="AK42" s="13">
        <v>2.5798611111111112E-2</v>
      </c>
      <c r="AL42" s="13">
        <v>5.1354166666666666E-2</v>
      </c>
      <c r="AM42" s="13">
        <v>6.7118055555555556E-2</v>
      </c>
      <c r="AN42" s="13">
        <v>9.7500000000000003E-2</v>
      </c>
      <c r="AO42" s="13">
        <v>0.15027777777777779</v>
      </c>
      <c r="AP42" s="13">
        <v>0.16971064814814815</v>
      </c>
      <c r="AQ42" s="13">
        <v>0.1937962962962963</v>
      </c>
      <c r="AR42" s="13"/>
      <c r="AS42" s="13"/>
      <c r="AT42" s="13"/>
      <c r="AU42" s="13"/>
      <c r="AV42" s="13">
        <v>0.23363425925925926</v>
      </c>
      <c r="AW42" s="13">
        <v>0.25690972222222225</v>
      </c>
      <c r="AX42" s="13">
        <v>0.26726851851851852</v>
      </c>
      <c r="AY42" s="13">
        <v>0.27259259259259261</v>
      </c>
      <c r="AZ42" s="47"/>
      <c r="BA42" s="38">
        <f t="shared" si="0"/>
        <v>0.85523148148148143</v>
      </c>
      <c r="BB42" s="41">
        <v>0</v>
      </c>
      <c r="BC42" s="47" t="s">
        <v>175</v>
      </c>
      <c r="BD42" s="41">
        <v>140</v>
      </c>
      <c r="BE42" s="38">
        <f>1+AY42-F42-BD42/1440+BB42/1440</f>
        <v>0.75800925925925944</v>
      </c>
      <c r="BF42" s="41"/>
      <c r="BG42" s="41"/>
    </row>
    <row r="43" spans="1:59" x14ac:dyDescent="0.2">
      <c r="A43" s="44">
        <v>356</v>
      </c>
      <c r="B43" s="44" t="s">
        <v>172</v>
      </c>
      <c r="C43" s="36" t="s">
        <v>180</v>
      </c>
      <c r="D43" s="36" t="s">
        <v>181</v>
      </c>
      <c r="E43" s="44" t="s">
        <v>80</v>
      </c>
      <c r="F43" s="13">
        <v>0.41736111111111113</v>
      </c>
      <c r="G43" s="13">
        <v>0.44262731481481482</v>
      </c>
      <c r="H43" s="13">
        <v>0.47153935185185186</v>
      </c>
      <c r="I43" s="13">
        <v>0.66361111111111115</v>
      </c>
      <c r="J43" s="13">
        <v>0.56153935185185189</v>
      </c>
      <c r="K43" s="13">
        <v>0.58125000000000004</v>
      </c>
      <c r="L43" s="13">
        <v>0.57447916666666665</v>
      </c>
      <c r="M43" s="13">
        <v>0.58678240740740739</v>
      </c>
      <c r="N43" s="13">
        <v>0.59843749999999996</v>
      </c>
      <c r="O43" s="13">
        <v>0.62049768518518522</v>
      </c>
      <c r="P43" s="13">
        <v>0.61101851851851852</v>
      </c>
      <c r="Q43" s="13">
        <v>0.64599537037037036</v>
      </c>
      <c r="R43" s="13">
        <v>0.63732638888888893</v>
      </c>
      <c r="S43" s="13">
        <v>0.72343749999999996</v>
      </c>
      <c r="T43" s="13"/>
      <c r="U43" s="13"/>
      <c r="V43" s="13">
        <v>0.89057870370370373</v>
      </c>
      <c r="W43" s="13">
        <v>0.90190972222222221</v>
      </c>
      <c r="X43" s="13">
        <v>0.84942129629629626</v>
      </c>
      <c r="Y43" s="13"/>
      <c r="Z43" s="13">
        <v>0.96946759259259263</v>
      </c>
      <c r="AA43" s="13">
        <v>0.97116898148148145</v>
      </c>
      <c r="AB43" s="13">
        <v>0.97923611111111108</v>
      </c>
      <c r="AC43" s="13">
        <v>0.98752314814814812</v>
      </c>
      <c r="AD43" s="13">
        <v>0.99525462962962963</v>
      </c>
      <c r="AE43" s="13"/>
      <c r="AF43" s="13"/>
      <c r="AG43" s="13"/>
      <c r="AH43" s="13"/>
      <c r="AI43" s="13"/>
      <c r="AJ43" s="13"/>
      <c r="AK43" s="13">
        <v>2.5717592592592594E-2</v>
      </c>
      <c r="AL43" s="13">
        <v>5.1006944444444445E-2</v>
      </c>
      <c r="AM43" s="13">
        <v>6.7372685185185188E-2</v>
      </c>
      <c r="AN43" s="13">
        <v>9.7662037037037033E-2</v>
      </c>
      <c r="AO43" s="13">
        <v>0.15118055555555557</v>
      </c>
      <c r="AP43" s="13">
        <v>0.16973379629629629</v>
      </c>
      <c r="AQ43" s="13">
        <v>0.19376157407407407</v>
      </c>
      <c r="AR43" s="13"/>
      <c r="AS43" s="13"/>
      <c r="AT43" s="13"/>
      <c r="AU43" s="13"/>
      <c r="AV43" s="13">
        <v>0.23359953703703704</v>
      </c>
      <c r="AW43" s="13">
        <v>0.25694444444444442</v>
      </c>
      <c r="AX43" s="13">
        <v>0.26750000000000002</v>
      </c>
      <c r="AY43" s="13">
        <v>0.27277777777777779</v>
      </c>
      <c r="AZ43" s="47"/>
      <c r="BA43" s="38">
        <f t="shared" si="0"/>
        <v>0.85541666666666671</v>
      </c>
      <c r="BB43" s="41">
        <v>0</v>
      </c>
      <c r="BC43" s="47" t="s">
        <v>175</v>
      </c>
      <c r="BD43" s="41">
        <v>140</v>
      </c>
      <c r="BE43" s="38">
        <f>1+AY43-F43-BD43/1440+BB43/1440</f>
        <v>0.7581944444444445</v>
      </c>
      <c r="BF43" s="41"/>
      <c r="BG43" s="41"/>
    </row>
    <row r="44" spans="1:59" x14ac:dyDescent="0.2">
      <c r="A44" s="45">
        <v>354</v>
      </c>
      <c r="B44" s="45" t="s">
        <v>172</v>
      </c>
      <c r="C44" s="36" t="s">
        <v>176</v>
      </c>
      <c r="D44" s="36" t="s">
        <v>177</v>
      </c>
      <c r="E44" s="45" t="s">
        <v>80</v>
      </c>
      <c r="F44" s="13">
        <v>0.41736111111111113</v>
      </c>
      <c r="G44" s="13">
        <v>0.44353009259259257</v>
      </c>
      <c r="H44" s="13">
        <v>0.47162037037037036</v>
      </c>
      <c r="I44" s="13">
        <v>0.66377314814814814</v>
      </c>
      <c r="J44" s="13">
        <v>0.56149305555555551</v>
      </c>
      <c r="K44" s="13">
        <v>0.58133101851851854</v>
      </c>
      <c r="L44" s="13">
        <v>0.57454861111111111</v>
      </c>
      <c r="M44" s="13">
        <v>0.58679398148148143</v>
      </c>
      <c r="N44" s="13">
        <v>0.59819444444444447</v>
      </c>
      <c r="O44" s="13">
        <v>0.62040509259259258</v>
      </c>
      <c r="P44" s="13">
        <v>0.61108796296296297</v>
      </c>
      <c r="Q44" s="13">
        <v>0.64591435185185186</v>
      </c>
      <c r="R44" s="13">
        <v>0.63740740740740742</v>
      </c>
      <c r="S44" s="13">
        <v>0.72355324074074079</v>
      </c>
      <c r="T44" s="13"/>
      <c r="U44" s="13"/>
      <c r="V44" s="13">
        <v>0.89081018518518518</v>
      </c>
      <c r="W44" s="13">
        <v>0.90181712962962968</v>
      </c>
      <c r="X44" s="13">
        <v>0.8502777777777778</v>
      </c>
      <c r="Y44" s="13"/>
      <c r="Z44" s="13">
        <v>0.96925925925925926</v>
      </c>
      <c r="AA44" s="13">
        <v>0.97138888888888886</v>
      </c>
      <c r="AB44" s="13">
        <v>0.97912037037037036</v>
      </c>
      <c r="AC44" s="13">
        <v>0.98761574074074077</v>
      </c>
      <c r="AD44" s="13">
        <v>0.99503472222222222</v>
      </c>
      <c r="AE44" s="13"/>
      <c r="AF44" s="13"/>
      <c r="AG44" s="13"/>
      <c r="AH44" s="13"/>
      <c r="AI44" s="13"/>
      <c r="AJ44" s="13"/>
      <c r="AK44" s="13">
        <v>2.585648148148148E-2</v>
      </c>
      <c r="AL44" s="13">
        <v>5.1180555555555556E-2</v>
      </c>
      <c r="AM44" s="13">
        <v>6.7199074074074078E-2</v>
      </c>
      <c r="AN44" s="13">
        <v>9.7766203703703702E-2</v>
      </c>
      <c r="AO44" s="13">
        <v>0.15049768518518519</v>
      </c>
      <c r="AP44" s="13">
        <v>0.17054398148148148</v>
      </c>
      <c r="AQ44" s="13">
        <v>0.19366898148148148</v>
      </c>
      <c r="AR44" s="13"/>
      <c r="AS44" s="13"/>
      <c r="AT44" s="13"/>
      <c r="AU44" s="13"/>
      <c r="AV44" s="13">
        <v>0.23336805555555556</v>
      </c>
      <c r="AW44" s="13">
        <v>0.25702546296296297</v>
      </c>
      <c r="AX44" s="13">
        <v>0.26745370370370369</v>
      </c>
      <c r="AY44" s="13">
        <v>0.27295138888888887</v>
      </c>
      <c r="AZ44" s="48"/>
      <c r="BA44" s="39">
        <f t="shared" si="0"/>
        <v>0.85559027777777774</v>
      </c>
      <c r="BB44" s="42">
        <v>0</v>
      </c>
      <c r="BC44" s="48" t="s">
        <v>175</v>
      </c>
      <c r="BD44" s="42">
        <v>140</v>
      </c>
      <c r="BE44" s="39">
        <f>1+AY44-F44-BD44/1440+BB44/1440</f>
        <v>0.75836805555555553</v>
      </c>
      <c r="BF44" s="42"/>
      <c r="BG44" s="42"/>
    </row>
    <row r="45" spans="1:59" x14ac:dyDescent="0.2">
      <c r="A45" s="43">
        <v>3</v>
      </c>
      <c r="B45" s="43" t="s">
        <v>77</v>
      </c>
      <c r="C45" s="36" t="s">
        <v>86</v>
      </c>
      <c r="D45" s="36" t="s">
        <v>87</v>
      </c>
      <c r="E45" s="43" t="s">
        <v>80</v>
      </c>
      <c r="F45" s="13">
        <v>0.41736111111111113</v>
      </c>
      <c r="G45" s="13">
        <v>0.44028935185185186</v>
      </c>
      <c r="H45" s="13">
        <v>0.46540509259259261</v>
      </c>
      <c r="I45" s="13">
        <v>0.66401620370370373</v>
      </c>
      <c r="J45" s="13">
        <v>0.55461805555555554</v>
      </c>
      <c r="K45" s="13">
        <v>0.58098379629629626</v>
      </c>
      <c r="L45" s="13">
        <v>0.57180555555555557</v>
      </c>
      <c r="M45" s="13">
        <v>0.58839120370370368</v>
      </c>
      <c r="N45" s="13">
        <v>0.60218749999999999</v>
      </c>
      <c r="O45" s="13">
        <v>0.63774305555555555</v>
      </c>
      <c r="P45" s="13">
        <v>0.62869212962962961</v>
      </c>
      <c r="Q45" s="13"/>
      <c r="R45" s="13"/>
      <c r="S45" s="13">
        <v>0.71960648148148143</v>
      </c>
      <c r="T45" s="13"/>
      <c r="U45" s="13"/>
      <c r="V45" s="13">
        <v>0.92178240740740736</v>
      </c>
      <c r="W45" s="13">
        <v>0.93788194444444439</v>
      </c>
      <c r="X45" s="13">
        <v>0.89898148148148149</v>
      </c>
      <c r="Y45" s="13"/>
      <c r="Z45" s="13">
        <v>3.1030092592592592E-2</v>
      </c>
      <c r="AA45" s="13">
        <v>0.99281249999999999</v>
      </c>
      <c r="AB45" s="13">
        <v>9.9537037037037042E-4</v>
      </c>
      <c r="AC45" s="13">
        <v>2.3831018518518519E-2</v>
      </c>
      <c r="AD45" s="13">
        <v>3.5057870370370371E-2</v>
      </c>
      <c r="AE45" s="13">
        <v>2.9629629629629631E-2</v>
      </c>
      <c r="AF45" s="13">
        <v>1.59375E-2</v>
      </c>
      <c r="AG45" s="13">
        <v>1.9942129629629629E-2</v>
      </c>
      <c r="AH45" s="13"/>
      <c r="AI45" s="13"/>
      <c r="AJ45" s="13"/>
      <c r="AK45" s="13">
        <v>7.1192129629629633E-2</v>
      </c>
      <c r="AL45" s="13">
        <v>0.13581018518518517</v>
      </c>
      <c r="AM45" s="13">
        <v>0.15851851851851853</v>
      </c>
      <c r="AN45" s="13">
        <v>0.19491898148148148</v>
      </c>
      <c r="AO45" s="13">
        <v>0.23444444444444446</v>
      </c>
      <c r="AP45" s="13">
        <v>0.25722222222222224</v>
      </c>
      <c r="AQ45" s="13">
        <v>0.28813657407407406</v>
      </c>
      <c r="AR45" s="13"/>
      <c r="AS45" s="13"/>
      <c r="AT45" s="13"/>
      <c r="AU45" s="13"/>
      <c r="AV45" s="13">
        <v>0.31081018518518516</v>
      </c>
      <c r="AW45" s="13">
        <v>0.34061342592592592</v>
      </c>
      <c r="AX45" s="13">
        <v>0.36557870370370371</v>
      </c>
      <c r="AY45" s="13">
        <v>0.37266203703703704</v>
      </c>
      <c r="AZ45" s="46"/>
      <c r="BA45" s="37">
        <f t="shared" si="0"/>
        <v>0.95530092592592597</v>
      </c>
      <c r="BB45" s="40">
        <v>0</v>
      </c>
      <c r="BC45" s="46" t="s">
        <v>81</v>
      </c>
      <c r="BD45" s="40">
        <v>145</v>
      </c>
      <c r="BE45" s="37">
        <f>1+AY45-F45-BD45/1440+BB45/1440</f>
        <v>0.85460648148148155</v>
      </c>
      <c r="BF45" s="40">
        <v>15</v>
      </c>
      <c r="BG45" s="40">
        <v>11</v>
      </c>
    </row>
    <row r="46" spans="1:59" x14ac:dyDescent="0.2">
      <c r="A46" s="44">
        <v>310</v>
      </c>
      <c r="B46" s="44"/>
      <c r="C46" s="36" t="s">
        <v>82</v>
      </c>
      <c r="D46" s="36" t="s">
        <v>83</v>
      </c>
      <c r="E46" s="44"/>
      <c r="F46" s="13">
        <v>0.41736111111111113</v>
      </c>
      <c r="G46" s="13">
        <v>0.44037037037037036</v>
      </c>
      <c r="H46" s="13">
        <v>0.46552083333333333</v>
      </c>
      <c r="I46" s="13">
        <v>0.6640625</v>
      </c>
      <c r="J46" s="13">
        <v>0.55443287037037037</v>
      </c>
      <c r="K46" s="13">
        <v>0.58101851851851849</v>
      </c>
      <c r="L46" s="13">
        <v>0.57188657407407406</v>
      </c>
      <c r="M46" s="13">
        <v>0.58862268518518523</v>
      </c>
      <c r="N46" s="13">
        <v>0.60228009259259263</v>
      </c>
      <c r="O46" s="13">
        <v>0.63785879629629627</v>
      </c>
      <c r="P46" s="13">
        <v>0.62878472222222226</v>
      </c>
      <c r="Q46" s="13"/>
      <c r="R46" s="13"/>
      <c r="S46" s="13">
        <v>0.71986111111111106</v>
      </c>
      <c r="T46" s="13"/>
      <c r="U46" s="13"/>
      <c r="V46" s="13">
        <v>0.92160879629629633</v>
      </c>
      <c r="W46" s="13">
        <v>0.93775462962962963</v>
      </c>
      <c r="X46" s="13">
        <v>0.89885416666666662</v>
      </c>
      <c r="Y46" s="13"/>
      <c r="Z46" s="13">
        <v>3.0972222222222224E-2</v>
      </c>
      <c r="AA46" s="13">
        <v>0.9932523148148148</v>
      </c>
      <c r="AB46" s="13">
        <v>1.261574074074074E-3</v>
      </c>
      <c r="AC46" s="13">
        <v>2.3912037037037037E-2</v>
      </c>
      <c r="AD46" s="13">
        <v>3.4884259259259261E-2</v>
      </c>
      <c r="AE46" s="13">
        <v>2.9513888888888888E-2</v>
      </c>
      <c r="AF46" s="13">
        <v>1.5821759259259258E-2</v>
      </c>
      <c r="AG46" s="13">
        <v>1.9872685185185184E-2</v>
      </c>
      <c r="AH46" s="13"/>
      <c r="AI46" s="13"/>
      <c r="AJ46" s="13"/>
      <c r="AK46" s="13">
        <v>7.1030092592592589E-2</v>
      </c>
      <c r="AL46" s="13">
        <v>0.13590277777777779</v>
      </c>
      <c r="AM46" s="13">
        <v>0.15861111111111112</v>
      </c>
      <c r="AN46" s="13">
        <v>0.19518518518518518</v>
      </c>
      <c r="AO46" s="13">
        <v>0.23395833333333332</v>
      </c>
      <c r="AP46" s="13">
        <v>0.25729166666666664</v>
      </c>
      <c r="AQ46" s="13">
        <v>0.28851851851851851</v>
      </c>
      <c r="AR46" s="13"/>
      <c r="AS46" s="13"/>
      <c r="AT46" s="13"/>
      <c r="AU46" s="13"/>
      <c r="AV46" s="13">
        <v>0.31068287037037035</v>
      </c>
      <c r="AW46" s="13">
        <v>0.34070601851851851</v>
      </c>
      <c r="AX46" s="13">
        <v>0.36554398148148148</v>
      </c>
      <c r="AY46" s="13">
        <v>0.3727314814814815</v>
      </c>
      <c r="AZ46" s="47"/>
      <c r="BA46" s="38">
        <f t="shared" si="0"/>
        <v>0.95537037037037043</v>
      </c>
      <c r="BB46" s="41">
        <v>0</v>
      </c>
      <c r="BC46" s="47" t="s">
        <v>81</v>
      </c>
      <c r="BD46" s="41">
        <v>145</v>
      </c>
      <c r="BE46" s="38">
        <f>1+AY46-F46-BD46/1440+BB46/1440</f>
        <v>0.85467592592592601</v>
      </c>
      <c r="BF46" s="41"/>
      <c r="BG46" s="41"/>
    </row>
    <row r="47" spans="1:59" x14ac:dyDescent="0.2">
      <c r="A47" s="44">
        <v>311</v>
      </c>
      <c r="B47" s="44"/>
      <c r="C47" s="36" t="s">
        <v>84</v>
      </c>
      <c r="D47" s="36" t="s">
        <v>85</v>
      </c>
      <c r="E47" s="44"/>
      <c r="F47" s="13">
        <v>0.41736111111111113</v>
      </c>
      <c r="G47" s="13">
        <v>0.44034722222222222</v>
      </c>
      <c r="H47" s="13">
        <v>0.46546296296296297</v>
      </c>
      <c r="I47" s="13">
        <v>0.66396990740740736</v>
      </c>
      <c r="J47" s="13">
        <v>0.55439814814814814</v>
      </c>
      <c r="K47" s="13">
        <v>0.58112268518518517</v>
      </c>
      <c r="L47" s="13">
        <v>0.57168981481481485</v>
      </c>
      <c r="M47" s="13">
        <v>0.58826388888888892</v>
      </c>
      <c r="N47" s="13">
        <v>0.60200231481481481</v>
      </c>
      <c r="O47" s="13">
        <v>0.63777777777777778</v>
      </c>
      <c r="P47" s="13">
        <v>0.62888888888888894</v>
      </c>
      <c r="Q47" s="13"/>
      <c r="R47" s="13"/>
      <c r="S47" s="13">
        <v>0.72001157407407412</v>
      </c>
      <c r="T47" s="13"/>
      <c r="U47" s="13"/>
      <c r="V47" s="13">
        <v>0.92172453703703705</v>
      </c>
      <c r="W47" s="13">
        <v>0.93784722222222228</v>
      </c>
      <c r="X47" s="13">
        <v>0.89871527777777782</v>
      </c>
      <c r="Y47" s="13"/>
      <c r="Z47" s="13">
        <v>3.0902777777777779E-2</v>
      </c>
      <c r="AA47" s="13">
        <v>0.99253472222222228</v>
      </c>
      <c r="AB47" s="13">
        <v>7.9861111111111116E-4</v>
      </c>
      <c r="AC47" s="13">
        <v>2.361111111111111E-2</v>
      </c>
      <c r="AD47" s="13">
        <v>3.4745370370370371E-2</v>
      </c>
      <c r="AE47" s="13">
        <v>2.9201388888888888E-2</v>
      </c>
      <c r="AF47" s="13">
        <v>1.5879629629629629E-2</v>
      </c>
      <c r="AG47" s="13">
        <v>1.9733796296296298E-2</v>
      </c>
      <c r="AH47" s="13"/>
      <c r="AI47" s="13"/>
      <c r="AJ47" s="13"/>
      <c r="AK47" s="13">
        <v>7.1157407407407405E-2</v>
      </c>
      <c r="AL47" s="13">
        <v>0.13585648148148149</v>
      </c>
      <c r="AM47" s="13">
        <v>0.15872685185185184</v>
      </c>
      <c r="AN47" s="13">
        <v>0.19512731481481482</v>
      </c>
      <c r="AO47" s="13">
        <v>0.23428240740740741</v>
      </c>
      <c r="AP47" s="13">
        <v>0.25744212962962965</v>
      </c>
      <c r="AQ47" s="13">
        <v>0.28824074074074074</v>
      </c>
      <c r="AR47" s="13"/>
      <c r="AS47" s="13"/>
      <c r="AT47" s="13"/>
      <c r="AU47" s="13"/>
      <c r="AV47" s="13">
        <v>0.31039351851851854</v>
      </c>
      <c r="AW47" s="13">
        <v>0.34056712962962965</v>
      </c>
      <c r="AX47" s="13">
        <v>0.36523148148148149</v>
      </c>
      <c r="AY47" s="13">
        <v>0.37278935185185186</v>
      </c>
      <c r="AZ47" s="47"/>
      <c r="BA47" s="38">
        <f t="shared" si="0"/>
        <v>0.95542824074074073</v>
      </c>
      <c r="BB47" s="41">
        <v>0</v>
      </c>
      <c r="BC47" s="47" t="s">
        <v>81</v>
      </c>
      <c r="BD47" s="41">
        <v>145</v>
      </c>
      <c r="BE47" s="38">
        <f>1+AY47-F47-BD47/1440+BB47/1440</f>
        <v>0.85473379629629642</v>
      </c>
      <c r="BF47" s="41"/>
      <c r="BG47" s="41"/>
    </row>
    <row r="48" spans="1:59" x14ac:dyDescent="0.2">
      <c r="A48" s="45">
        <v>309</v>
      </c>
      <c r="B48" s="45"/>
      <c r="C48" s="36" t="s">
        <v>78</v>
      </c>
      <c r="D48" s="36" t="s">
        <v>79</v>
      </c>
      <c r="E48" s="45"/>
      <c r="F48" s="13">
        <v>0.41736111111111113</v>
      </c>
      <c r="G48" s="13">
        <v>0.4403125</v>
      </c>
      <c r="H48" s="13">
        <v>0.46533564814814815</v>
      </c>
      <c r="I48" s="13">
        <v>0.66391203703703705</v>
      </c>
      <c r="J48" s="13">
        <v>0.55445601851851856</v>
      </c>
      <c r="K48" s="13">
        <v>0.58107638888888891</v>
      </c>
      <c r="L48" s="13">
        <v>0.57160879629629635</v>
      </c>
      <c r="M48" s="13">
        <v>0.58869212962962958</v>
      </c>
      <c r="N48" s="13">
        <v>0.6020833333333333</v>
      </c>
      <c r="O48" s="13">
        <v>0.63782407407407404</v>
      </c>
      <c r="P48" s="13">
        <v>0.62848379629629625</v>
      </c>
      <c r="Q48" s="13"/>
      <c r="R48" s="13"/>
      <c r="S48" s="13">
        <v>0.71979166666666672</v>
      </c>
      <c r="T48" s="13"/>
      <c r="U48" s="13"/>
      <c r="V48" s="13">
        <v>0.921875</v>
      </c>
      <c r="W48" s="13">
        <v>0.93768518518518518</v>
      </c>
      <c r="X48" s="13">
        <v>0.89906249999999999</v>
      </c>
      <c r="Y48" s="13"/>
      <c r="Z48" s="13">
        <v>3.1145833333333334E-2</v>
      </c>
      <c r="AA48" s="13">
        <v>0.99307870370370366</v>
      </c>
      <c r="AB48" s="13">
        <v>1.4583333333333334E-3</v>
      </c>
      <c r="AC48" s="13">
        <v>2.3657407407407408E-2</v>
      </c>
      <c r="AD48" s="13">
        <v>3.4583333333333334E-2</v>
      </c>
      <c r="AE48" s="13">
        <v>2.9270833333333333E-2</v>
      </c>
      <c r="AF48" s="13">
        <v>1.5335648148148149E-2</v>
      </c>
      <c r="AG48" s="13">
        <v>1.982638888888889E-2</v>
      </c>
      <c r="AH48" s="13"/>
      <c r="AI48" s="13"/>
      <c r="AJ48" s="13"/>
      <c r="AK48" s="13">
        <v>7.0879629629629626E-2</v>
      </c>
      <c r="AL48" s="13">
        <v>0.13572916666666668</v>
      </c>
      <c r="AM48" s="13">
        <v>0.15902777777777777</v>
      </c>
      <c r="AN48" s="13">
        <v>0.19524305555555554</v>
      </c>
      <c r="AO48" s="13">
        <v>0.23412037037037037</v>
      </c>
      <c r="AP48" s="13">
        <v>0.25733796296296296</v>
      </c>
      <c r="AQ48" s="13">
        <v>0.28839120370370369</v>
      </c>
      <c r="AR48" s="13"/>
      <c r="AS48" s="13"/>
      <c r="AT48" s="13"/>
      <c r="AU48" s="13"/>
      <c r="AV48" s="13">
        <v>0.31028935185185186</v>
      </c>
      <c r="AW48" s="13">
        <v>0.34041666666666665</v>
      </c>
      <c r="AX48" s="13">
        <v>0.36530092592592595</v>
      </c>
      <c r="AY48" s="13">
        <v>0.37284722222222222</v>
      </c>
      <c r="AZ48" s="48"/>
      <c r="BA48" s="39">
        <f t="shared" si="0"/>
        <v>0.95548611111111104</v>
      </c>
      <c r="BB48" s="42">
        <v>0</v>
      </c>
      <c r="BC48" s="48" t="s">
        <v>81</v>
      </c>
      <c r="BD48" s="42">
        <v>145</v>
      </c>
      <c r="BE48" s="39">
        <f>1+AY48-F48-BD48/1440+BB48/1440</f>
        <v>0.85479166666666662</v>
      </c>
      <c r="BF48" s="42"/>
      <c r="BG48" s="42"/>
    </row>
    <row r="49" spans="1:59" x14ac:dyDescent="0.2">
      <c r="A49" s="43">
        <v>12</v>
      </c>
      <c r="B49" s="43" t="s">
        <v>153</v>
      </c>
      <c r="C49" s="36" t="s">
        <v>158</v>
      </c>
      <c r="D49" s="36" t="s">
        <v>159</v>
      </c>
      <c r="E49" s="43" t="s">
        <v>80</v>
      </c>
      <c r="F49" s="13">
        <v>0.41736111111111113</v>
      </c>
      <c r="G49" s="13">
        <v>0.44340277777777776</v>
      </c>
      <c r="H49" s="13">
        <v>0.47229166666666667</v>
      </c>
      <c r="I49" s="13">
        <v>0.53501157407407407</v>
      </c>
      <c r="J49" s="13">
        <v>0.56092592592592594</v>
      </c>
      <c r="K49" s="13">
        <v>0.58467592592592588</v>
      </c>
      <c r="L49" s="13">
        <v>0.57612268518518517</v>
      </c>
      <c r="M49" s="13">
        <v>0.59217592592592594</v>
      </c>
      <c r="N49" s="13">
        <v>0.60931712962962958</v>
      </c>
      <c r="O49" s="13">
        <v>0.63747685185185188</v>
      </c>
      <c r="P49" s="13">
        <v>0.62809027777777782</v>
      </c>
      <c r="Q49" s="13">
        <v>0.66156250000000005</v>
      </c>
      <c r="R49" s="13">
        <v>0.65125</v>
      </c>
      <c r="S49" s="13">
        <v>0.76650462962962962</v>
      </c>
      <c r="T49" s="13"/>
      <c r="U49" s="13"/>
      <c r="V49" s="13">
        <v>0.96572916666666664</v>
      </c>
      <c r="W49" s="13">
        <v>0.97680555555555559</v>
      </c>
      <c r="X49" s="13">
        <v>0.9299074074074074</v>
      </c>
      <c r="Y49" s="13"/>
      <c r="Z49" s="13">
        <v>5.9027777777777776E-2</v>
      </c>
      <c r="AA49" s="13">
        <v>2.0659722222222222E-2</v>
      </c>
      <c r="AB49" s="13">
        <v>3.0671296296296297E-2</v>
      </c>
      <c r="AC49" s="13">
        <v>7.0949074074074067E-2</v>
      </c>
      <c r="AD49" s="13">
        <v>8.5277777777777772E-2</v>
      </c>
      <c r="AE49" s="13">
        <v>7.8784722222222228E-2</v>
      </c>
      <c r="AF49" s="13">
        <v>3.9027777777777779E-2</v>
      </c>
      <c r="AG49" s="13">
        <v>6.458333333333334E-2</v>
      </c>
      <c r="AH49" s="13">
        <v>4.7118055555555559E-2</v>
      </c>
      <c r="AI49" s="13">
        <v>5.3564814814814815E-2</v>
      </c>
      <c r="AJ49" s="13">
        <v>5.921296296296296E-2</v>
      </c>
      <c r="AK49" s="13">
        <v>0.12795138888888888</v>
      </c>
      <c r="AL49" s="13">
        <v>0.30585648148148148</v>
      </c>
      <c r="AM49" s="13"/>
      <c r="AN49" s="13"/>
      <c r="AO49" s="13"/>
      <c r="AP49" s="13">
        <v>0.36813657407407407</v>
      </c>
      <c r="AQ49" s="13">
        <v>0.3951736111111111</v>
      </c>
      <c r="AR49" s="13"/>
      <c r="AS49" s="13"/>
      <c r="AT49" s="13"/>
      <c r="AU49" s="13"/>
      <c r="AV49" s="13">
        <v>0.41745370370370372</v>
      </c>
      <c r="AW49" s="13">
        <v>0.44214120370370369</v>
      </c>
      <c r="AX49" s="13">
        <v>0.46519675925925924</v>
      </c>
      <c r="AY49" s="13">
        <v>0.47673611111111114</v>
      </c>
      <c r="AZ49" s="46" t="s">
        <v>156</v>
      </c>
      <c r="BA49" s="37" t="s">
        <v>467</v>
      </c>
      <c r="BB49" s="40">
        <v>240</v>
      </c>
      <c r="BC49" s="46" t="s">
        <v>96</v>
      </c>
      <c r="BD49" s="40">
        <v>230</v>
      </c>
      <c r="BE49" s="37" t="s">
        <v>455</v>
      </c>
      <c r="BF49" s="40">
        <v>17</v>
      </c>
      <c r="BG49" s="40">
        <v>12</v>
      </c>
    </row>
    <row r="50" spans="1:59" x14ac:dyDescent="0.2">
      <c r="A50" s="44">
        <v>348</v>
      </c>
      <c r="B50" s="44" t="s">
        <v>153</v>
      </c>
      <c r="C50" s="36" t="s">
        <v>160</v>
      </c>
      <c r="D50" s="36" t="s">
        <v>161</v>
      </c>
      <c r="E50" s="44" t="s">
        <v>80</v>
      </c>
      <c r="F50" s="13">
        <v>0.41736111111111113</v>
      </c>
      <c r="G50" s="13">
        <v>0.44321759259259258</v>
      </c>
      <c r="H50" s="13">
        <v>0.47233796296296299</v>
      </c>
      <c r="I50" s="13">
        <v>0.53478009259259263</v>
      </c>
      <c r="J50" s="13">
        <v>0.56116898148148153</v>
      </c>
      <c r="K50" s="13">
        <v>0.58461805555555557</v>
      </c>
      <c r="L50" s="13">
        <v>0.57601851851851849</v>
      </c>
      <c r="M50" s="13">
        <v>0.59244212962962961</v>
      </c>
      <c r="N50" s="13">
        <v>0.60902777777777772</v>
      </c>
      <c r="O50" s="13">
        <v>0.63744212962962965</v>
      </c>
      <c r="P50" s="13">
        <v>0.62804398148148144</v>
      </c>
      <c r="Q50" s="13">
        <v>0.66134259259259254</v>
      </c>
      <c r="R50" s="13">
        <v>0.65118055555555554</v>
      </c>
      <c r="S50" s="13">
        <v>0.76662037037037034</v>
      </c>
      <c r="T50" s="13"/>
      <c r="U50" s="13"/>
      <c r="V50" s="13">
        <v>0.96596064814814819</v>
      </c>
      <c r="W50" s="13">
        <v>0.9765625</v>
      </c>
      <c r="X50" s="13">
        <v>0.93004629629629632</v>
      </c>
      <c r="Y50" s="13"/>
      <c r="Z50" s="13">
        <v>5.9328703703703703E-2</v>
      </c>
      <c r="AA50" s="13">
        <v>2.0937500000000001E-2</v>
      </c>
      <c r="AB50" s="13">
        <v>3.0729166666666665E-2</v>
      </c>
      <c r="AC50" s="13">
        <v>7.1192129629629633E-2</v>
      </c>
      <c r="AD50" s="13">
        <v>8.5439814814814816E-2</v>
      </c>
      <c r="AE50" s="13">
        <v>7.8958333333333339E-2</v>
      </c>
      <c r="AF50" s="13">
        <v>3.9305555555555559E-2</v>
      </c>
      <c r="AG50" s="13">
        <v>6.4618055555555554E-2</v>
      </c>
      <c r="AH50" s="13">
        <v>4.7175925925925927E-2</v>
      </c>
      <c r="AI50" s="13">
        <v>5.3333333333333337E-2</v>
      </c>
      <c r="AJ50" s="13">
        <v>5.9108796296296298E-2</v>
      </c>
      <c r="AK50" s="13">
        <v>0.12872685185185184</v>
      </c>
      <c r="AL50" s="13">
        <v>0.30540509259259258</v>
      </c>
      <c r="AM50" s="13"/>
      <c r="AN50" s="13"/>
      <c r="AO50" s="13"/>
      <c r="AP50" s="13">
        <v>0.36716435185185187</v>
      </c>
      <c r="AQ50" s="13">
        <v>0.3947222222222222</v>
      </c>
      <c r="AR50" s="13"/>
      <c r="AS50" s="13"/>
      <c r="AT50" s="13"/>
      <c r="AU50" s="13"/>
      <c r="AV50" s="13">
        <v>0.41640046296296296</v>
      </c>
      <c r="AW50" s="13">
        <v>0.44208333333333333</v>
      </c>
      <c r="AX50" s="13">
        <v>0.46504629629629629</v>
      </c>
      <c r="AY50" s="13">
        <v>0.47674768518518518</v>
      </c>
      <c r="AZ50" s="47" t="s">
        <v>156</v>
      </c>
      <c r="BA50" s="38" t="s">
        <v>455</v>
      </c>
      <c r="BB50" s="41">
        <v>240</v>
      </c>
      <c r="BC50" s="47" t="s">
        <v>96</v>
      </c>
      <c r="BD50" s="41">
        <v>230</v>
      </c>
      <c r="BE50" s="38" t="s">
        <v>455</v>
      </c>
      <c r="BF50" s="41"/>
      <c r="BG50" s="41"/>
    </row>
    <row r="51" spans="1:59" x14ac:dyDescent="0.2">
      <c r="A51" s="44">
        <v>345</v>
      </c>
      <c r="B51" s="44" t="s">
        <v>153</v>
      </c>
      <c r="C51" s="36" t="s">
        <v>154</v>
      </c>
      <c r="D51" s="36" t="s">
        <v>155</v>
      </c>
      <c r="E51" s="44" t="s">
        <v>80</v>
      </c>
      <c r="F51" s="13">
        <v>0.41736111111111113</v>
      </c>
      <c r="G51" s="13">
        <v>0.44318287037037035</v>
      </c>
      <c r="H51" s="13">
        <v>0.47239583333333335</v>
      </c>
      <c r="I51" s="13">
        <v>0.5346643518518519</v>
      </c>
      <c r="J51" s="13">
        <v>0.56114583333333334</v>
      </c>
      <c r="K51" s="13">
        <v>0.58505787037037038</v>
      </c>
      <c r="L51" s="13">
        <v>0.57620370370370366</v>
      </c>
      <c r="M51" s="13">
        <v>0.59240740740740738</v>
      </c>
      <c r="N51" s="13">
        <v>0.60910879629629633</v>
      </c>
      <c r="O51" s="13">
        <v>0.63756944444444441</v>
      </c>
      <c r="P51" s="13">
        <v>0.62826388888888884</v>
      </c>
      <c r="Q51" s="13">
        <v>0.66141203703703699</v>
      </c>
      <c r="R51" s="13">
        <v>0.65131944444444445</v>
      </c>
      <c r="S51" s="13">
        <v>0.76684027777777775</v>
      </c>
      <c r="T51" s="13"/>
      <c r="U51" s="13"/>
      <c r="V51" s="13">
        <v>0.96568287037037037</v>
      </c>
      <c r="W51" s="13">
        <v>0.97650462962962958</v>
      </c>
      <c r="X51" s="13">
        <v>0.92997685185185186</v>
      </c>
      <c r="Y51" s="13"/>
      <c r="Z51" s="13">
        <v>5.9270833333333335E-2</v>
      </c>
      <c r="AA51" s="13">
        <v>2.0717592592592593E-2</v>
      </c>
      <c r="AB51" s="13">
        <v>3.0613425925925926E-2</v>
      </c>
      <c r="AC51" s="13">
        <v>7.1296296296296302E-2</v>
      </c>
      <c r="AD51" s="13">
        <v>8.5381944444444441E-2</v>
      </c>
      <c r="AE51" s="13">
        <v>7.8865740740740736E-2</v>
      </c>
      <c r="AF51" s="13">
        <v>3.8981481481481478E-2</v>
      </c>
      <c r="AG51" s="13">
        <v>6.4652777777777781E-2</v>
      </c>
      <c r="AH51" s="13">
        <v>4.7349537037037037E-2</v>
      </c>
      <c r="AI51" s="13">
        <v>5.3449074074074072E-2</v>
      </c>
      <c r="AJ51" s="13">
        <v>5.9409722222222225E-2</v>
      </c>
      <c r="AK51" s="13">
        <v>0.1285300925925926</v>
      </c>
      <c r="AL51" s="13">
        <v>0.3059722222222222</v>
      </c>
      <c r="AM51" s="13"/>
      <c r="AN51" s="13"/>
      <c r="AO51" s="13"/>
      <c r="AP51" s="13">
        <v>0.36704861111111109</v>
      </c>
      <c r="AQ51" s="13">
        <v>0.39497685185185183</v>
      </c>
      <c r="AR51" s="13"/>
      <c r="AS51" s="13"/>
      <c r="AT51" s="13"/>
      <c r="AU51" s="13"/>
      <c r="AV51" s="13">
        <v>0.4181597222222222</v>
      </c>
      <c r="AW51" s="13">
        <v>0.44202546296296297</v>
      </c>
      <c r="AX51" s="13">
        <v>0.46513888888888888</v>
      </c>
      <c r="AY51" s="13">
        <v>0.47684027777777777</v>
      </c>
      <c r="AZ51" s="47" t="s">
        <v>156</v>
      </c>
      <c r="BA51" s="38" t="s">
        <v>455</v>
      </c>
      <c r="BB51" s="41">
        <v>240</v>
      </c>
      <c r="BC51" s="47" t="s">
        <v>96</v>
      </c>
      <c r="BD51" s="41">
        <v>230</v>
      </c>
      <c r="BE51" s="38" t="s">
        <v>455</v>
      </c>
      <c r="BF51" s="41"/>
      <c r="BG51" s="41"/>
    </row>
    <row r="52" spans="1:59" x14ac:dyDescent="0.2">
      <c r="A52" s="45">
        <v>346</v>
      </c>
      <c r="B52" s="45" t="s">
        <v>153</v>
      </c>
      <c r="C52" s="36" t="s">
        <v>71</v>
      </c>
      <c r="D52" s="36" t="s">
        <v>157</v>
      </c>
      <c r="E52" s="45" t="s">
        <v>80</v>
      </c>
      <c r="F52" s="13">
        <v>0.41736111111111113</v>
      </c>
      <c r="G52" s="13">
        <v>0.4432638888888889</v>
      </c>
      <c r="H52" s="13">
        <v>0.47278935185185184</v>
      </c>
      <c r="I52" s="13">
        <v>0.53495370370370365</v>
      </c>
      <c r="J52" s="13">
        <v>0.56106481481481485</v>
      </c>
      <c r="K52" s="13">
        <v>0.5848726851851852</v>
      </c>
      <c r="L52" s="13">
        <v>0.57592592592592595</v>
      </c>
      <c r="M52" s="13">
        <v>0.59231481481481485</v>
      </c>
      <c r="N52" s="13">
        <v>0.60921296296296301</v>
      </c>
      <c r="O52" s="13">
        <v>0.63752314814814814</v>
      </c>
      <c r="P52" s="13">
        <v>0.62834490740740745</v>
      </c>
      <c r="Q52" s="13">
        <v>0.6614930555555556</v>
      </c>
      <c r="R52" s="13">
        <v>0.65140046296296295</v>
      </c>
      <c r="S52" s="13">
        <v>0.76609953703703704</v>
      </c>
      <c r="T52" s="13"/>
      <c r="U52" s="13"/>
      <c r="V52" s="13">
        <v>0.96586805555555555</v>
      </c>
      <c r="W52" s="13">
        <v>0.97660879629629627</v>
      </c>
      <c r="X52" s="13">
        <v>0.93011574074074077</v>
      </c>
      <c r="Y52" s="13"/>
      <c r="Z52" s="13">
        <v>5.9386574074074071E-2</v>
      </c>
      <c r="AA52" s="13">
        <v>2.0868055555555556E-2</v>
      </c>
      <c r="AB52" s="13">
        <v>3.050925925925926E-2</v>
      </c>
      <c r="AC52" s="13">
        <v>7.1087962962962964E-2</v>
      </c>
      <c r="AD52" s="13">
        <v>8.5509259259259257E-2</v>
      </c>
      <c r="AE52" s="13">
        <v>7.9062499999999994E-2</v>
      </c>
      <c r="AF52" s="13">
        <v>3.9097222222222221E-2</v>
      </c>
      <c r="AG52" s="13">
        <v>6.4710648148148142E-2</v>
      </c>
      <c r="AH52" s="13">
        <v>4.7384259259259258E-2</v>
      </c>
      <c r="AI52" s="13">
        <v>5.3506944444444447E-2</v>
      </c>
      <c r="AJ52" s="13">
        <v>5.9305555555555556E-2</v>
      </c>
      <c r="AK52" s="13">
        <v>0.1287962962962963</v>
      </c>
      <c r="AL52" s="13">
        <v>0.30607638888888888</v>
      </c>
      <c r="AM52" s="13"/>
      <c r="AN52" s="13"/>
      <c r="AO52" s="13"/>
      <c r="AP52" s="13">
        <v>0.36637731481481484</v>
      </c>
      <c r="AQ52" s="13">
        <v>0.39480324074074075</v>
      </c>
      <c r="AR52" s="13"/>
      <c r="AS52" s="13"/>
      <c r="AT52" s="13"/>
      <c r="AU52" s="13"/>
      <c r="AV52" s="13">
        <v>0.41821759259259261</v>
      </c>
      <c r="AW52" s="13">
        <v>0.44224537037037037</v>
      </c>
      <c r="AX52" s="13">
        <v>0.4652662037037037</v>
      </c>
      <c r="AY52" s="13">
        <v>0.47696759259259258</v>
      </c>
      <c r="AZ52" s="48" t="s">
        <v>156</v>
      </c>
      <c r="BA52" s="39" t="s">
        <v>455</v>
      </c>
      <c r="BB52" s="42">
        <v>240</v>
      </c>
      <c r="BC52" s="48" t="s">
        <v>96</v>
      </c>
      <c r="BD52" s="42">
        <v>230</v>
      </c>
      <c r="BE52" s="39" t="s">
        <v>455</v>
      </c>
      <c r="BF52" s="42"/>
      <c r="BG52" s="42"/>
    </row>
    <row r="53" spans="1:59" x14ac:dyDescent="0.2">
      <c r="A53" s="43">
        <v>10</v>
      </c>
      <c r="B53" s="43" t="s">
        <v>135</v>
      </c>
      <c r="C53" s="36" t="s">
        <v>144</v>
      </c>
      <c r="D53" s="36" t="s">
        <v>145</v>
      </c>
      <c r="E53" s="43" t="s">
        <v>80</v>
      </c>
      <c r="F53" s="13">
        <v>0.41736111111111113</v>
      </c>
      <c r="G53" s="13">
        <v>0.45040509259259259</v>
      </c>
      <c r="H53" s="13">
        <v>0.48295138888888889</v>
      </c>
      <c r="I53" s="13">
        <v>0.60697916666666663</v>
      </c>
      <c r="J53" s="13"/>
      <c r="K53" s="13"/>
      <c r="L53" s="13">
        <v>0.69388888888888889</v>
      </c>
      <c r="M53" s="13"/>
      <c r="N53" s="13">
        <v>0.66215277777777781</v>
      </c>
      <c r="O53" s="13">
        <v>0.63565972222222222</v>
      </c>
      <c r="P53" s="13">
        <v>0.64664351851851853</v>
      </c>
      <c r="Q53" s="13"/>
      <c r="R53" s="13"/>
      <c r="S53" s="13">
        <v>0.79146990740740741</v>
      </c>
      <c r="T53" s="13">
        <v>0.7897453703703704</v>
      </c>
      <c r="U53" s="13"/>
      <c r="V53" s="13">
        <v>0.11070601851851852</v>
      </c>
      <c r="W53" s="13">
        <v>0.15148148148148149</v>
      </c>
      <c r="X53" s="13">
        <v>0.11069444444444444</v>
      </c>
      <c r="Y53" s="13"/>
      <c r="Z53" s="13">
        <v>0.29947916666666669</v>
      </c>
      <c r="AA53" s="13">
        <v>0.27145833333333336</v>
      </c>
      <c r="AB53" s="13">
        <v>0.27937499999999998</v>
      </c>
      <c r="AC53" s="13">
        <v>0.2892939814814815</v>
      </c>
      <c r="AD53" s="13">
        <v>0.31527777777777777</v>
      </c>
      <c r="AE53" s="13">
        <v>0.30759259259259258</v>
      </c>
      <c r="AF53" s="13"/>
      <c r="AG53" s="13">
        <v>0.29631944444444447</v>
      </c>
      <c r="AH53" s="13"/>
      <c r="AI53" s="13"/>
      <c r="AJ53" s="13"/>
      <c r="AK53" s="13"/>
      <c r="AL53" s="13"/>
      <c r="AM53" s="13"/>
      <c r="AN53" s="13"/>
      <c r="AO53" s="13"/>
      <c r="AP53" s="13"/>
      <c r="AQ53" s="13"/>
      <c r="AR53" s="13"/>
      <c r="AS53" s="13"/>
      <c r="AT53" s="13"/>
      <c r="AU53" s="13"/>
      <c r="AV53" s="13"/>
      <c r="AW53" s="13">
        <v>0.41721064814814812</v>
      </c>
      <c r="AX53" s="13">
        <v>0.42887731481481484</v>
      </c>
      <c r="AY53" s="13">
        <v>0.4347685185185185</v>
      </c>
      <c r="AZ53" s="46" t="s">
        <v>138</v>
      </c>
      <c r="BA53" s="37" t="s">
        <v>468</v>
      </c>
      <c r="BB53" s="40">
        <v>840</v>
      </c>
      <c r="BC53" s="46" t="s">
        <v>139</v>
      </c>
      <c r="BD53" s="40">
        <v>90</v>
      </c>
      <c r="BE53" s="37" t="s">
        <v>456</v>
      </c>
      <c r="BF53" s="40">
        <v>18</v>
      </c>
      <c r="BG53" s="40">
        <v>13</v>
      </c>
    </row>
    <row r="54" spans="1:59" x14ac:dyDescent="0.2">
      <c r="A54" s="44">
        <v>338</v>
      </c>
      <c r="B54" s="44" t="s">
        <v>135</v>
      </c>
      <c r="C54" s="36" t="s">
        <v>140</v>
      </c>
      <c r="D54" s="36" t="s">
        <v>141</v>
      </c>
      <c r="E54" s="44" t="s">
        <v>80</v>
      </c>
      <c r="F54" s="13">
        <v>0.41736111111111113</v>
      </c>
      <c r="G54" s="13">
        <v>0.45046296296296295</v>
      </c>
      <c r="H54" s="13">
        <v>0.48287037037037039</v>
      </c>
      <c r="I54" s="13">
        <v>0.60690972222222217</v>
      </c>
      <c r="J54" s="13"/>
      <c r="K54" s="13"/>
      <c r="L54" s="13">
        <v>0.69365740740740744</v>
      </c>
      <c r="M54" s="13"/>
      <c r="N54" s="13">
        <v>0.66233796296296299</v>
      </c>
      <c r="O54" s="13">
        <v>0.63550925925925927</v>
      </c>
      <c r="P54" s="13">
        <v>0.64643518518518517</v>
      </c>
      <c r="Q54" s="13"/>
      <c r="R54" s="13"/>
      <c r="S54" s="13">
        <v>0.79053240740740738</v>
      </c>
      <c r="T54" s="13">
        <v>0.78954861111111108</v>
      </c>
      <c r="U54" s="13"/>
      <c r="V54" s="13">
        <v>0.11101851851851852</v>
      </c>
      <c r="W54" s="13">
        <v>0.15108796296296295</v>
      </c>
      <c r="X54" s="13">
        <v>0.11010416666666667</v>
      </c>
      <c r="Y54" s="13"/>
      <c r="Z54" s="13">
        <v>0.29886574074074074</v>
      </c>
      <c r="AA54" s="13">
        <v>0.27100694444444445</v>
      </c>
      <c r="AB54" s="13">
        <v>0.27957175925925926</v>
      </c>
      <c r="AC54" s="13">
        <v>0.28923611111111114</v>
      </c>
      <c r="AD54" s="13">
        <v>0.31545138888888891</v>
      </c>
      <c r="AE54" s="13">
        <v>0.30744212962962963</v>
      </c>
      <c r="AF54" s="13"/>
      <c r="AG54" s="13">
        <v>0.29608796296296297</v>
      </c>
      <c r="AH54" s="13"/>
      <c r="AI54" s="13"/>
      <c r="AJ54" s="13"/>
      <c r="AK54" s="13"/>
      <c r="AL54" s="13"/>
      <c r="AM54" s="13"/>
      <c r="AN54" s="13"/>
      <c r="AO54" s="13"/>
      <c r="AP54" s="13"/>
      <c r="AQ54" s="13"/>
      <c r="AR54" s="13"/>
      <c r="AS54" s="13"/>
      <c r="AT54" s="13"/>
      <c r="AU54" s="13"/>
      <c r="AV54" s="13"/>
      <c r="AW54" s="13">
        <v>0.41685185185185186</v>
      </c>
      <c r="AX54" s="13">
        <v>0.42849537037037039</v>
      </c>
      <c r="AY54" s="13">
        <v>0.43478009259259259</v>
      </c>
      <c r="AZ54" s="47" t="s">
        <v>138</v>
      </c>
      <c r="BA54" s="38">
        <f t="shared" si="0"/>
        <v>1.0174189814814816</v>
      </c>
      <c r="BB54" s="41">
        <v>840</v>
      </c>
      <c r="BC54" s="47" t="s">
        <v>139</v>
      </c>
      <c r="BD54" s="41">
        <v>90</v>
      </c>
      <c r="BE54" s="38" t="s">
        <v>456</v>
      </c>
      <c r="BF54" s="41"/>
      <c r="BG54" s="41"/>
    </row>
    <row r="55" spans="1:59" x14ac:dyDescent="0.2">
      <c r="A55" s="44">
        <v>337</v>
      </c>
      <c r="B55" s="44" t="s">
        <v>135</v>
      </c>
      <c r="C55" s="36" t="s">
        <v>136</v>
      </c>
      <c r="D55" s="36" t="s">
        <v>137</v>
      </c>
      <c r="E55" s="44" t="s">
        <v>80</v>
      </c>
      <c r="F55" s="13">
        <v>0.41736111111111113</v>
      </c>
      <c r="G55" s="13">
        <v>0.45065972222222223</v>
      </c>
      <c r="H55" s="13">
        <v>0.48282407407407407</v>
      </c>
      <c r="I55" s="13">
        <v>0.60712962962962957</v>
      </c>
      <c r="J55" s="13"/>
      <c r="K55" s="13"/>
      <c r="L55" s="13">
        <v>0.69358796296296299</v>
      </c>
      <c r="M55" s="13"/>
      <c r="N55" s="13">
        <v>0.6622569444444445</v>
      </c>
      <c r="O55" s="13">
        <v>0.63547453703703705</v>
      </c>
      <c r="P55" s="13">
        <v>0.64635416666666667</v>
      </c>
      <c r="Q55" s="13"/>
      <c r="R55" s="13"/>
      <c r="S55" s="13">
        <v>0.79129629629629628</v>
      </c>
      <c r="T55" s="13">
        <v>0.78967592592592595</v>
      </c>
      <c r="U55" s="13"/>
      <c r="V55" s="13">
        <v>0.11092592592592593</v>
      </c>
      <c r="W55" s="13">
        <v>0.15152777777777779</v>
      </c>
      <c r="X55" s="13">
        <v>0.10975694444444445</v>
      </c>
      <c r="Y55" s="13"/>
      <c r="Z55" s="13">
        <v>0.29912037037037037</v>
      </c>
      <c r="AA55" s="13">
        <v>0.27060185185185187</v>
      </c>
      <c r="AB55" s="13">
        <v>0.27887731481481481</v>
      </c>
      <c r="AC55" s="13">
        <v>0.28940972222222222</v>
      </c>
      <c r="AD55" s="13">
        <v>0.31539351851851855</v>
      </c>
      <c r="AE55" s="13">
        <v>0.3074884259259259</v>
      </c>
      <c r="AF55" s="13"/>
      <c r="AG55" s="13">
        <v>0.29626157407407405</v>
      </c>
      <c r="AH55" s="13"/>
      <c r="AI55" s="13"/>
      <c r="AJ55" s="13"/>
      <c r="AK55" s="13"/>
      <c r="AL55" s="13"/>
      <c r="AM55" s="13"/>
      <c r="AN55" s="13"/>
      <c r="AO55" s="13"/>
      <c r="AP55" s="13"/>
      <c r="AQ55" s="13"/>
      <c r="AR55" s="13"/>
      <c r="AS55" s="13"/>
      <c r="AT55" s="13"/>
      <c r="AU55" s="13"/>
      <c r="AV55" s="13"/>
      <c r="AW55" s="13">
        <v>0.41653935185185187</v>
      </c>
      <c r="AX55" s="13">
        <v>0.42844907407407407</v>
      </c>
      <c r="AY55" s="13">
        <v>0.43481481481481482</v>
      </c>
      <c r="AZ55" s="47" t="s">
        <v>138</v>
      </c>
      <c r="BA55" s="38">
        <f t="shared" si="0"/>
        <v>1.0174537037037037</v>
      </c>
      <c r="BB55" s="41">
        <v>840</v>
      </c>
      <c r="BC55" s="47" t="s">
        <v>139</v>
      </c>
      <c r="BD55" s="41">
        <v>90</v>
      </c>
      <c r="BE55" s="38" t="s">
        <v>456</v>
      </c>
      <c r="BF55" s="41"/>
      <c r="BG55" s="41"/>
    </row>
    <row r="56" spans="1:59" x14ac:dyDescent="0.2">
      <c r="A56" s="45">
        <v>339</v>
      </c>
      <c r="B56" s="45" t="s">
        <v>135</v>
      </c>
      <c r="C56" s="36" t="s">
        <v>142</v>
      </c>
      <c r="D56" s="36" t="s">
        <v>143</v>
      </c>
      <c r="E56" s="45" t="s">
        <v>80</v>
      </c>
      <c r="F56" s="13">
        <v>0.41736111111111113</v>
      </c>
      <c r="G56" s="13">
        <v>0.45035879629629627</v>
      </c>
      <c r="H56" s="13">
        <v>0.48300925925925925</v>
      </c>
      <c r="I56" s="13">
        <v>0.60723379629629626</v>
      </c>
      <c r="J56" s="13"/>
      <c r="K56" s="13"/>
      <c r="L56" s="13">
        <v>0.69405092592592588</v>
      </c>
      <c r="M56" s="13"/>
      <c r="N56" s="13">
        <v>0.66241898148148148</v>
      </c>
      <c r="O56" s="13">
        <v>0.63556712962962958</v>
      </c>
      <c r="P56" s="13">
        <v>0.64650462962962962</v>
      </c>
      <c r="Q56" s="13"/>
      <c r="R56" s="13"/>
      <c r="S56" s="13">
        <v>0.79140046296296296</v>
      </c>
      <c r="T56" s="13">
        <v>0.78979166666666667</v>
      </c>
      <c r="U56" s="13"/>
      <c r="V56" s="13">
        <v>0.1111111111111111</v>
      </c>
      <c r="W56" s="13">
        <v>0.15113425925925925</v>
      </c>
      <c r="X56" s="13">
        <v>0.11076388888888888</v>
      </c>
      <c r="Y56" s="13"/>
      <c r="Z56" s="13">
        <v>0.29935185185185187</v>
      </c>
      <c r="AA56" s="13">
        <v>0.2713888888888889</v>
      </c>
      <c r="AB56" s="13">
        <v>0.27971064814814817</v>
      </c>
      <c r="AC56" s="13">
        <v>0.28917824074074072</v>
      </c>
      <c r="AD56" s="13">
        <v>0.31556712962962963</v>
      </c>
      <c r="AE56" s="13">
        <v>0.30724537037037036</v>
      </c>
      <c r="AF56" s="13"/>
      <c r="AG56" s="13">
        <v>0.29629629629629628</v>
      </c>
      <c r="AH56" s="13"/>
      <c r="AI56" s="13"/>
      <c r="AJ56" s="13"/>
      <c r="AK56" s="13"/>
      <c r="AL56" s="13"/>
      <c r="AM56" s="13"/>
      <c r="AN56" s="13"/>
      <c r="AO56" s="13"/>
      <c r="AP56" s="13"/>
      <c r="AQ56" s="13"/>
      <c r="AR56" s="13"/>
      <c r="AS56" s="13"/>
      <c r="AT56" s="13"/>
      <c r="AU56" s="13"/>
      <c r="AV56" s="13"/>
      <c r="AW56" s="13">
        <v>0.41692129629629632</v>
      </c>
      <c r="AX56" s="13">
        <v>0.42857638888888888</v>
      </c>
      <c r="AY56" s="13">
        <v>0.435</v>
      </c>
      <c r="AZ56" s="48" t="s">
        <v>138</v>
      </c>
      <c r="BA56" s="39">
        <f t="shared" si="0"/>
        <v>1.017638888888889</v>
      </c>
      <c r="BB56" s="42">
        <v>840</v>
      </c>
      <c r="BC56" s="48" t="s">
        <v>139</v>
      </c>
      <c r="BD56" s="42">
        <v>90</v>
      </c>
      <c r="BE56" s="39" t="s">
        <v>456</v>
      </c>
      <c r="BF56" s="42"/>
      <c r="BG56" s="42"/>
    </row>
  </sheetData>
  <mergeCells count="143">
    <mergeCell ref="BB53:BB56"/>
    <mergeCell ref="BC53:BC56"/>
    <mergeCell ref="BD53:BD56"/>
    <mergeCell ref="BE53:BE56"/>
    <mergeCell ref="BF53:BF56"/>
    <mergeCell ref="BG53:BG56"/>
    <mergeCell ref="BC49:BC52"/>
    <mergeCell ref="BD49:BD52"/>
    <mergeCell ref="BE49:BE52"/>
    <mergeCell ref="BF49:BF52"/>
    <mergeCell ref="BG49:BG52"/>
    <mergeCell ref="A53:A56"/>
    <mergeCell ref="B53:B56"/>
    <mergeCell ref="E53:E56"/>
    <mergeCell ref="AZ53:AZ56"/>
    <mergeCell ref="BA53:BA56"/>
    <mergeCell ref="A49:A52"/>
    <mergeCell ref="B49:B52"/>
    <mergeCell ref="E49:E52"/>
    <mergeCell ref="AZ49:AZ52"/>
    <mergeCell ref="BA49:BA52"/>
    <mergeCell ref="BB49:BB52"/>
    <mergeCell ref="BC45:BC48"/>
    <mergeCell ref="BD45:BD48"/>
    <mergeCell ref="BE45:BE48"/>
    <mergeCell ref="BF45:BF48"/>
    <mergeCell ref="BG45:BG48"/>
    <mergeCell ref="A45:A48"/>
    <mergeCell ref="B45:B48"/>
    <mergeCell ref="E45:E48"/>
    <mergeCell ref="AZ45:AZ48"/>
    <mergeCell ref="BA45:BA48"/>
    <mergeCell ref="BB45:BB48"/>
    <mergeCell ref="BB41:BB44"/>
    <mergeCell ref="BC41:BC44"/>
    <mergeCell ref="BD41:BD44"/>
    <mergeCell ref="BE41:BE44"/>
    <mergeCell ref="BF41:BF44"/>
    <mergeCell ref="BG41:BG44"/>
    <mergeCell ref="BC37:BC40"/>
    <mergeCell ref="BD37:BD40"/>
    <mergeCell ref="BE37:BE40"/>
    <mergeCell ref="BF37:BF40"/>
    <mergeCell ref="BG37:BG40"/>
    <mergeCell ref="A41:A44"/>
    <mergeCell ref="B41:B44"/>
    <mergeCell ref="E41:E44"/>
    <mergeCell ref="AZ41:AZ44"/>
    <mergeCell ref="BA41:BA44"/>
    <mergeCell ref="A37:A40"/>
    <mergeCell ref="B37:B40"/>
    <mergeCell ref="E37:E40"/>
    <mergeCell ref="AZ37:AZ40"/>
    <mergeCell ref="BA37:BA40"/>
    <mergeCell ref="BB37:BB40"/>
    <mergeCell ref="BB33:BB36"/>
    <mergeCell ref="BC33:BC36"/>
    <mergeCell ref="BD33:BD36"/>
    <mergeCell ref="BE33:BE36"/>
    <mergeCell ref="BF33:BF36"/>
    <mergeCell ref="BG33:BG36"/>
    <mergeCell ref="A33:A36"/>
    <mergeCell ref="B33:B36"/>
    <mergeCell ref="E33:E36"/>
    <mergeCell ref="AZ33:AZ36"/>
    <mergeCell ref="BA33:BA36"/>
    <mergeCell ref="BC29:BC32"/>
    <mergeCell ref="BD29:BD32"/>
    <mergeCell ref="BE29:BE32"/>
    <mergeCell ref="BF29:BF32"/>
    <mergeCell ref="BG29:BG32"/>
    <mergeCell ref="A29:A32"/>
    <mergeCell ref="B29:B32"/>
    <mergeCell ref="E29:E32"/>
    <mergeCell ref="AZ29:AZ32"/>
    <mergeCell ref="BA29:BA32"/>
    <mergeCell ref="BB29:BB32"/>
    <mergeCell ref="BB25:BB28"/>
    <mergeCell ref="BC25:BC28"/>
    <mergeCell ref="BD25:BD28"/>
    <mergeCell ref="BE25:BE28"/>
    <mergeCell ref="BF25:BF28"/>
    <mergeCell ref="BG25:BG28"/>
    <mergeCell ref="A25:A28"/>
    <mergeCell ref="B25:B28"/>
    <mergeCell ref="E25:E28"/>
    <mergeCell ref="AZ25:AZ28"/>
    <mergeCell ref="BA25:BA28"/>
    <mergeCell ref="BB21:BB24"/>
    <mergeCell ref="BC21:BC24"/>
    <mergeCell ref="BD21:BD24"/>
    <mergeCell ref="BE21:BE24"/>
    <mergeCell ref="BF21:BF24"/>
    <mergeCell ref="BG21:BG24"/>
    <mergeCell ref="BC17:BC20"/>
    <mergeCell ref="BD17:BD20"/>
    <mergeCell ref="BE17:BE20"/>
    <mergeCell ref="BF17:BF20"/>
    <mergeCell ref="BG17:BG20"/>
    <mergeCell ref="A21:A24"/>
    <mergeCell ref="B21:B24"/>
    <mergeCell ref="E21:E24"/>
    <mergeCell ref="AZ21:AZ24"/>
    <mergeCell ref="BA21:BA24"/>
    <mergeCell ref="A17:A20"/>
    <mergeCell ref="B17:B20"/>
    <mergeCell ref="E17:E20"/>
    <mergeCell ref="AZ17:AZ20"/>
    <mergeCell ref="BA17:BA20"/>
    <mergeCell ref="BB17:BB20"/>
    <mergeCell ref="BC13:BC16"/>
    <mergeCell ref="BD13:BD16"/>
    <mergeCell ref="BE13:BE16"/>
    <mergeCell ref="BF13:BF16"/>
    <mergeCell ref="BG13:BG16"/>
    <mergeCell ref="A13:A16"/>
    <mergeCell ref="B13:B16"/>
    <mergeCell ref="E13:E16"/>
    <mergeCell ref="AZ13:AZ16"/>
    <mergeCell ref="BA13:BA16"/>
    <mergeCell ref="BB13:BB16"/>
    <mergeCell ref="BB9:BB12"/>
    <mergeCell ref="BC9:BC12"/>
    <mergeCell ref="BD9:BD12"/>
    <mergeCell ref="BE9:BE12"/>
    <mergeCell ref="BF9:BF12"/>
    <mergeCell ref="BG9:BG12"/>
    <mergeCell ref="BC5:BC8"/>
    <mergeCell ref="BD5:BD8"/>
    <mergeCell ref="BE5:BE8"/>
    <mergeCell ref="BF5:BF8"/>
    <mergeCell ref="BG5:BG8"/>
    <mergeCell ref="A9:A12"/>
    <mergeCell ref="B9:B12"/>
    <mergeCell ref="E9:E12"/>
    <mergeCell ref="AZ9:AZ12"/>
    <mergeCell ref="BA9:BA12"/>
    <mergeCell ref="A5:A8"/>
    <mergeCell ref="B5:B8"/>
    <mergeCell ref="E5:E8"/>
    <mergeCell ref="AZ5:AZ8"/>
    <mergeCell ref="BA5:BA8"/>
    <mergeCell ref="BB5:B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2120F-31CD-4A49-BF32-9699A7C8997B}">
  <dimension ref="A1:BH80"/>
  <sheetViews>
    <sheetView workbookViewId="0">
      <selection activeCell="A2" sqref="A2"/>
    </sheetView>
  </sheetViews>
  <sheetFormatPr baseColWidth="10" defaultRowHeight="16" x14ac:dyDescent="0.2"/>
  <cols>
    <col min="1" max="1" width="6.1640625" customWidth="1"/>
    <col min="2" max="2" width="24.1640625" style="2" customWidth="1"/>
    <col min="3" max="4" width="10.83203125" style="2"/>
    <col min="5" max="5" width="19" style="2" customWidth="1"/>
    <col min="6" max="54" width="10.83203125" customWidth="1"/>
    <col min="55" max="55" width="11" customWidth="1"/>
    <col min="56" max="56" width="10.83203125" customWidth="1"/>
    <col min="57" max="57" width="10.83203125" style="3" customWidth="1"/>
  </cols>
  <sheetData>
    <row r="1" spans="1:59" ht="31" x14ac:dyDescent="0.35">
      <c r="A1" s="1" t="s">
        <v>471</v>
      </c>
      <c r="AZ1" s="2"/>
      <c r="BA1" s="2"/>
      <c r="BB1" s="3"/>
      <c r="BC1" s="2"/>
    </row>
    <row r="2" spans="1:59" x14ac:dyDescent="0.2">
      <c r="F2" t="s">
        <v>458</v>
      </c>
      <c r="G2">
        <v>120</v>
      </c>
      <c r="H2">
        <v>120</v>
      </c>
      <c r="I2">
        <v>120</v>
      </c>
      <c r="N2">
        <v>120</v>
      </c>
      <c r="P2">
        <v>120</v>
      </c>
      <c r="S2">
        <v>120</v>
      </c>
      <c r="U2">
        <v>0</v>
      </c>
      <c r="V2">
        <v>120</v>
      </c>
      <c r="W2">
        <v>120</v>
      </c>
      <c r="X2">
        <v>120</v>
      </c>
      <c r="Y2">
        <v>0</v>
      </c>
      <c r="Z2">
        <v>120</v>
      </c>
      <c r="AA2">
        <v>120</v>
      </c>
      <c r="AB2">
        <v>120</v>
      </c>
      <c r="AC2">
        <v>120</v>
      </c>
      <c r="AD2">
        <v>120</v>
      </c>
      <c r="AK2">
        <v>120</v>
      </c>
      <c r="AL2">
        <v>120</v>
      </c>
      <c r="AM2">
        <v>120</v>
      </c>
      <c r="AN2">
        <v>120</v>
      </c>
      <c r="AO2">
        <v>120</v>
      </c>
      <c r="AP2">
        <v>120</v>
      </c>
      <c r="AQ2">
        <v>120</v>
      </c>
      <c r="AV2">
        <v>120</v>
      </c>
      <c r="AW2">
        <v>120</v>
      </c>
      <c r="AX2">
        <v>120</v>
      </c>
    </row>
    <row r="3" spans="1:59" x14ac:dyDescent="0.2">
      <c r="F3" t="s">
        <v>459</v>
      </c>
      <c r="J3">
        <v>20</v>
      </c>
      <c r="K3">
        <v>20</v>
      </c>
      <c r="L3">
        <v>20</v>
      </c>
      <c r="M3">
        <v>20</v>
      </c>
      <c r="O3">
        <v>20</v>
      </c>
      <c r="Q3">
        <v>20</v>
      </c>
      <c r="R3">
        <v>20</v>
      </c>
      <c r="T3">
        <v>20</v>
      </c>
      <c r="AE3">
        <v>15</v>
      </c>
      <c r="AF3">
        <v>15</v>
      </c>
      <c r="AG3">
        <v>15</v>
      </c>
      <c r="AH3">
        <v>15</v>
      </c>
      <c r="AI3">
        <v>15</v>
      </c>
      <c r="AJ3">
        <v>15</v>
      </c>
      <c r="AR3">
        <v>30</v>
      </c>
      <c r="AS3">
        <v>30</v>
      </c>
      <c r="AT3">
        <v>30</v>
      </c>
      <c r="AU3">
        <v>30</v>
      </c>
    </row>
    <row r="4" spans="1:59" ht="32" x14ac:dyDescent="0.2">
      <c r="A4" s="4" t="s">
        <v>1</v>
      </c>
      <c r="B4" s="4" t="s">
        <v>2</v>
      </c>
      <c r="C4" s="4" t="s">
        <v>3</v>
      </c>
      <c r="D4" s="4" t="s">
        <v>4</v>
      </c>
      <c r="E4" s="4" t="s">
        <v>5</v>
      </c>
      <c r="F4" s="6" t="s">
        <v>6</v>
      </c>
      <c r="G4" s="7" t="s">
        <v>7</v>
      </c>
      <c r="H4" s="7" t="s">
        <v>8</v>
      </c>
      <c r="I4" s="8" t="s">
        <v>9</v>
      </c>
      <c r="J4" s="8" t="s">
        <v>10</v>
      </c>
      <c r="K4" s="8" t="s">
        <v>11</v>
      </c>
      <c r="L4" s="8" t="s">
        <v>12</v>
      </c>
      <c r="M4" s="8" t="s">
        <v>13</v>
      </c>
      <c r="N4" s="8" t="s">
        <v>14</v>
      </c>
      <c r="O4" s="8" t="s">
        <v>15</v>
      </c>
      <c r="P4" s="8" t="s">
        <v>16</v>
      </c>
      <c r="Q4" s="8" t="s">
        <v>17</v>
      </c>
      <c r="R4" s="8" t="s">
        <v>18</v>
      </c>
      <c r="S4" s="7" t="s">
        <v>19</v>
      </c>
      <c r="T4" s="7" t="s">
        <v>20</v>
      </c>
      <c r="U4" s="9" t="s">
        <v>21</v>
      </c>
      <c r="V4" s="9" t="s">
        <v>22</v>
      </c>
      <c r="W4" s="9" t="s">
        <v>23</v>
      </c>
      <c r="X4" s="9" t="s">
        <v>24</v>
      </c>
      <c r="Y4" s="9" t="s">
        <v>25</v>
      </c>
      <c r="Z4" s="9" t="s">
        <v>26</v>
      </c>
      <c r="AA4" s="8" t="s">
        <v>27</v>
      </c>
      <c r="AB4" s="8" t="s">
        <v>28</v>
      </c>
      <c r="AC4" s="8" t="s">
        <v>29</v>
      </c>
      <c r="AD4" s="8" t="s">
        <v>30</v>
      </c>
      <c r="AE4" s="8" t="s">
        <v>31</v>
      </c>
      <c r="AF4" s="8" t="s">
        <v>32</v>
      </c>
      <c r="AG4" s="8" t="s">
        <v>33</v>
      </c>
      <c r="AH4" s="8" t="s">
        <v>34</v>
      </c>
      <c r="AI4" s="8" t="s">
        <v>35</v>
      </c>
      <c r="AJ4" s="8" t="s">
        <v>36</v>
      </c>
      <c r="AK4" s="9" t="s">
        <v>37</v>
      </c>
      <c r="AL4" s="9" t="s">
        <v>38</v>
      </c>
      <c r="AM4" s="9" t="s">
        <v>39</v>
      </c>
      <c r="AN4" s="9" t="s">
        <v>40</v>
      </c>
      <c r="AO4" s="9" t="s">
        <v>41</v>
      </c>
      <c r="AP4" s="9" t="s">
        <v>42</v>
      </c>
      <c r="AQ4" s="9" t="s">
        <v>43</v>
      </c>
      <c r="AR4" s="9" t="s">
        <v>44</v>
      </c>
      <c r="AS4" s="9" t="s">
        <v>45</v>
      </c>
      <c r="AT4" s="9" t="s">
        <v>46</v>
      </c>
      <c r="AU4" s="9" t="s">
        <v>47</v>
      </c>
      <c r="AV4" s="9" t="s">
        <v>48</v>
      </c>
      <c r="AW4" s="9" t="s">
        <v>49</v>
      </c>
      <c r="AX4" s="9" t="s">
        <v>50</v>
      </c>
      <c r="AY4" s="10" t="s">
        <v>51</v>
      </c>
      <c r="AZ4" s="11" t="s">
        <v>52</v>
      </c>
      <c r="BA4" s="11" t="s">
        <v>461</v>
      </c>
      <c r="BB4" s="12" t="s">
        <v>462</v>
      </c>
      <c r="BC4" s="11" t="s">
        <v>53</v>
      </c>
      <c r="BD4" s="12" t="s">
        <v>463</v>
      </c>
      <c r="BE4" s="10" t="s">
        <v>54</v>
      </c>
      <c r="BF4" s="11" t="s">
        <v>465</v>
      </c>
      <c r="BG4" s="11" t="s">
        <v>466</v>
      </c>
    </row>
    <row r="5" spans="1:59" x14ac:dyDescent="0.2">
      <c r="A5" s="43">
        <v>15</v>
      </c>
      <c r="B5" s="43" t="s">
        <v>182</v>
      </c>
      <c r="C5" s="36" t="s">
        <v>183</v>
      </c>
      <c r="D5" s="36" t="s">
        <v>184</v>
      </c>
      <c r="E5" s="43" t="s">
        <v>80</v>
      </c>
      <c r="F5" s="13">
        <v>0.41736111111111113</v>
      </c>
      <c r="G5" s="13">
        <v>0.43600694444444443</v>
      </c>
      <c r="H5" s="13">
        <v>0.45825231481481482</v>
      </c>
      <c r="I5" s="13">
        <v>0.58454861111111112</v>
      </c>
      <c r="J5" s="13">
        <v>0.5022106481481482</v>
      </c>
      <c r="K5" s="13">
        <v>0.51836805555555554</v>
      </c>
      <c r="L5" s="13">
        <v>0.51200231481481484</v>
      </c>
      <c r="M5" s="13">
        <v>0.52307870370370368</v>
      </c>
      <c r="N5" s="13">
        <v>0.53318287037037038</v>
      </c>
      <c r="O5" s="13">
        <v>0.55140046296296297</v>
      </c>
      <c r="P5" s="13">
        <v>0.54363425925925923</v>
      </c>
      <c r="Q5" s="13">
        <v>0.56745370370370374</v>
      </c>
      <c r="R5" s="13">
        <v>0.56032407407407403</v>
      </c>
      <c r="S5" s="13">
        <v>0.64003472222222224</v>
      </c>
      <c r="T5" s="13">
        <v>0.60687500000000005</v>
      </c>
      <c r="U5" s="13"/>
      <c r="V5" s="13">
        <v>0.77714120370370365</v>
      </c>
      <c r="W5" s="13">
        <v>0.78579861111111116</v>
      </c>
      <c r="X5" s="13">
        <v>0.73017361111111112</v>
      </c>
      <c r="Y5" s="13"/>
      <c r="Z5" s="13">
        <v>0.84478009259259257</v>
      </c>
      <c r="AA5" s="13">
        <v>0.80002314814814812</v>
      </c>
      <c r="AB5" s="13">
        <v>0.80428240740740742</v>
      </c>
      <c r="AC5" s="13">
        <v>0.83070601851851855</v>
      </c>
      <c r="AD5" s="13">
        <v>0.83811342592592597</v>
      </c>
      <c r="AE5" s="13">
        <v>0.83506944444444442</v>
      </c>
      <c r="AF5" s="13">
        <v>0.80863425925925925</v>
      </c>
      <c r="AG5" s="13">
        <v>0.82690972222222225</v>
      </c>
      <c r="AH5" s="13">
        <v>0.81401620370370376</v>
      </c>
      <c r="AI5" s="13">
        <v>0.81879629629629624</v>
      </c>
      <c r="AJ5" s="13">
        <v>0.82340277777777782</v>
      </c>
      <c r="AK5" s="13">
        <v>0.85890046296296296</v>
      </c>
      <c r="AL5" s="13">
        <v>0.88112268518518522</v>
      </c>
      <c r="AM5" s="13">
        <v>0.89256944444444442</v>
      </c>
      <c r="AN5" s="13">
        <v>0.91457175925925926</v>
      </c>
      <c r="AO5" s="13">
        <v>0.93460648148148151</v>
      </c>
      <c r="AP5" s="13">
        <v>0.94502314814814814</v>
      </c>
      <c r="AQ5" s="13">
        <v>0.96437499999999998</v>
      </c>
      <c r="AR5" s="13">
        <v>0.98328703703703701</v>
      </c>
      <c r="AS5" s="13">
        <v>0.99384259259259256</v>
      </c>
      <c r="AT5" s="13">
        <v>1.0185185185185186E-2</v>
      </c>
      <c r="AU5" s="13">
        <v>4.9884259259259257E-3</v>
      </c>
      <c r="AV5" s="13">
        <v>1.8217592592592594E-2</v>
      </c>
      <c r="AW5" s="13">
        <v>3.5925925925925924E-2</v>
      </c>
      <c r="AX5" s="13">
        <v>4.9780092592592591E-2</v>
      </c>
      <c r="AY5" s="13">
        <v>5.3009259259259256E-2</v>
      </c>
      <c r="AZ5" s="46"/>
      <c r="BA5" s="37">
        <f>AY5-F5+1</f>
        <v>0.63564814814814818</v>
      </c>
      <c r="BB5" s="40">
        <v>0</v>
      </c>
      <c r="BC5" s="46" t="s">
        <v>110</v>
      </c>
      <c r="BD5" s="40">
        <v>370</v>
      </c>
      <c r="BE5" s="37">
        <f>1+AY5-F5-BD5/1440+BB5/1440</f>
        <v>0.37870370370370376</v>
      </c>
      <c r="BF5" s="40">
        <v>1</v>
      </c>
      <c r="BG5" s="40">
        <v>1</v>
      </c>
    </row>
    <row r="6" spans="1:59" x14ac:dyDescent="0.2">
      <c r="A6" s="44">
        <v>360</v>
      </c>
      <c r="B6" s="44"/>
      <c r="C6" s="36" t="s">
        <v>189</v>
      </c>
      <c r="D6" s="36" t="s">
        <v>190</v>
      </c>
      <c r="E6" s="44"/>
      <c r="F6" s="13">
        <v>0.41736111111111113</v>
      </c>
      <c r="G6" s="13">
        <v>0.43604166666666666</v>
      </c>
      <c r="H6" s="13">
        <v>0.45814814814814814</v>
      </c>
      <c r="I6" s="13">
        <v>0.58430555555555552</v>
      </c>
      <c r="J6" s="13">
        <v>0.50192129629629634</v>
      </c>
      <c r="K6" s="13">
        <v>0.51814814814814814</v>
      </c>
      <c r="L6" s="13">
        <v>0.5120717592592593</v>
      </c>
      <c r="M6" s="13">
        <v>0.52310185185185187</v>
      </c>
      <c r="N6" s="13">
        <v>0.53273148148148153</v>
      </c>
      <c r="O6" s="13">
        <v>0.55121527777777779</v>
      </c>
      <c r="P6" s="13">
        <v>0.54353009259259255</v>
      </c>
      <c r="Q6" s="13">
        <v>0.56755787037037042</v>
      </c>
      <c r="R6" s="13">
        <v>0.56026620370370372</v>
      </c>
      <c r="S6" s="13">
        <v>0.64013888888888892</v>
      </c>
      <c r="T6" s="13">
        <v>0.6068055555555556</v>
      </c>
      <c r="U6" s="13"/>
      <c r="V6" s="13">
        <v>0.77708333333333335</v>
      </c>
      <c r="W6" s="13">
        <v>0.78567129629629628</v>
      </c>
      <c r="X6" s="13">
        <v>0.72995370370370372</v>
      </c>
      <c r="Y6" s="13"/>
      <c r="Z6" s="13">
        <v>0.8447337962962963</v>
      </c>
      <c r="AA6" s="13">
        <v>0.79995370370370367</v>
      </c>
      <c r="AB6" s="13">
        <v>0.80424768518518519</v>
      </c>
      <c r="AC6" s="13">
        <v>0.8306365740740741</v>
      </c>
      <c r="AD6" s="13">
        <v>0.83805555555555555</v>
      </c>
      <c r="AE6" s="13">
        <v>0.83496527777777774</v>
      </c>
      <c r="AF6" s="13">
        <v>0.80858796296296298</v>
      </c>
      <c r="AG6" s="13">
        <v>0.82687500000000003</v>
      </c>
      <c r="AH6" s="13">
        <v>0.81396990740740738</v>
      </c>
      <c r="AI6" s="13">
        <v>0.8188657407407407</v>
      </c>
      <c r="AJ6" s="13">
        <v>0.82344907407407408</v>
      </c>
      <c r="AK6" s="13">
        <v>0.85873842592592597</v>
      </c>
      <c r="AL6" s="13">
        <v>0.88134259259259262</v>
      </c>
      <c r="AM6" s="13">
        <v>0.89252314814814815</v>
      </c>
      <c r="AN6" s="13">
        <v>0.914525462962963</v>
      </c>
      <c r="AO6" s="13">
        <v>0.93447916666666664</v>
      </c>
      <c r="AP6" s="13">
        <v>0.94490740740740742</v>
      </c>
      <c r="AQ6" s="13">
        <v>0.96434027777777775</v>
      </c>
      <c r="AR6" s="13">
        <v>0.98317129629629629</v>
      </c>
      <c r="AS6" s="13">
        <v>0.99392361111111116</v>
      </c>
      <c r="AT6" s="13">
        <v>1.0138888888888888E-2</v>
      </c>
      <c r="AU6" s="13">
        <v>4.8611111111111112E-3</v>
      </c>
      <c r="AV6" s="13">
        <v>1.8483796296296297E-2</v>
      </c>
      <c r="AW6" s="13">
        <v>3.5879629629629629E-2</v>
      </c>
      <c r="AX6" s="13">
        <v>4.9675925925925929E-2</v>
      </c>
      <c r="AY6" s="13">
        <v>5.3009259259259256E-2</v>
      </c>
      <c r="AZ6" s="47"/>
      <c r="BA6" s="38">
        <f t="shared" ref="BA6:BA69" si="0">AY6-F6+1</f>
        <v>0.63564814814814818</v>
      </c>
      <c r="BB6" s="41"/>
      <c r="BC6" s="47"/>
      <c r="BD6" s="41"/>
      <c r="BE6" s="38"/>
      <c r="BF6" s="41"/>
      <c r="BG6" s="41"/>
    </row>
    <row r="7" spans="1:59" x14ac:dyDescent="0.2">
      <c r="A7" s="44">
        <v>358</v>
      </c>
      <c r="B7" s="44"/>
      <c r="C7" s="36" t="s">
        <v>185</v>
      </c>
      <c r="D7" s="36" t="s">
        <v>186</v>
      </c>
      <c r="E7" s="44"/>
      <c r="F7" s="13">
        <v>0.41736111111111113</v>
      </c>
      <c r="G7" s="13">
        <v>0.43599537037037039</v>
      </c>
      <c r="H7" s="13">
        <v>0.45819444444444446</v>
      </c>
      <c r="I7" s="13">
        <v>0.58438657407407413</v>
      </c>
      <c r="J7" s="13">
        <v>0.5017476851851852</v>
      </c>
      <c r="K7" s="13">
        <v>0.5184375</v>
      </c>
      <c r="L7" s="13">
        <v>0.51201388888888888</v>
      </c>
      <c r="M7" s="13">
        <v>0.52318287037037037</v>
      </c>
      <c r="N7" s="13">
        <v>0.53293981481481478</v>
      </c>
      <c r="O7" s="13">
        <v>0.55130787037037032</v>
      </c>
      <c r="P7" s="13">
        <v>0.54348379629629628</v>
      </c>
      <c r="Q7" s="13">
        <v>0.56741898148148151</v>
      </c>
      <c r="R7" s="13">
        <v>0.56035879629629626</v>
      </c>
      <c r="S7" s="13">
        <v>0.64005787037037032</v>
      </c>
      <c r="T7" s="13">
        <v>0.60685185185185186</v>
      </c>
      <c r="U7" s="13"/>
      <c r="V7" s="13">
        <v>0.77701388888888889</v>
      </c>
      <c r="W7" s="13">
        <v>0.78554398148148152</v>
      </c>
      <c r="X7" s="13">
        <v>0.73032407407407407</v>
      </c>
      <c r="Y7" s="13"/>
      <c r="Z7" s="13">
        <v>0.84491898148148148</v>
      </c>
      <c r="AA7" s="13">
        <v>0.79982638888888891</v>
      </c>
      <c r="AB7" s="13">
        <v>0.80437499999999995</v>
      </c>
      <c r="AC7" s="13">
        <v>0.83081018518518523</v>
      </c>
      <c r="AD7" s="13">
        <v>0.83824074074074073</v>
      </c>
      <c r="AE7" s="13">
        <v>0.83523148148148152</v>
      </c>
      <c r="AF7" s="13">
        <v>0.80881944444444442</v>
      </c>
      <c r="AG7" s="13">
        <v>0.82701388888888894</v>
      </c>
      <c r="AH7" s="13">
        <v>0.81409722222222225</v>
      </c>
      <c r="AI7" s="13">
        <v>0.8189467592592593</v>
      </c>
      <c r="AJ7" s="13">
        <v>0.82359953703703703</v>
      </c>
      <c r="AK7" s="13">
        <v>0.85905092592592591</v>
      </c>
      <c r="AL7" s="13">
        <v>0.88104166666666661</v>
      </c>
      <c r="AM7" s="13">
        <v>0.8928356481481482</v>
      </c>
      <c r="AN7" s="13">
        <v>0.91464120370370372</v>
      </c>
      <c r="AO7" s="13">
        <v>0.93491898148148145</v>
      </c>
      <c r="AP7" s="13">
        <v>0.94497685185185187</v>
      </c>
      <c r="AQ7" s="13">
        <v>0.96457175925925931</v>
      </c>
      <c r="AR7" s="13">
        <v>0.9831481481481481</v>
      </c>
      <c r="AS7" s="13">
        <v>0.99412037037037038</v>
      </c>
      <c r="AT7" s="13">
        <v>1.0231481481481482E-2</v>
      </c>
      <c r="AU7" s="13">
        <v>4.9305555555555552E-3</v>
      </c>
      <c r="AV7" s="13">
        <v>1.800925925925926E-2</v>
      </c>
      <c r="AW7" s="13">
        <v>3.5960648148148151E-2</v>
      </c>
      <c r="AX7" s="13">
        <v>4.9594907407407407E-2</v>
      </c>
      <c r="AY7" s="13">
        <v>5.3090277777777778E-2</v>
      </c>
      <c r="AZ7" s="47"/>
      <c r="BA7" s="38">
        <f t="shared" si="0"/>
        <v>0.63572916666666668</v>
      </c>
      <c r="BB7" s="41"/>
      <c r="BC7" s="47"/>
      <c r="BD7" s="41"/>
      <c r="BE7" s="38"/>
      <c r="BF7" s="41"/>
      <c r="BG7" s="41"/>
    </row>
    <row r="8" spans="1:59" x14ac:dyDescent="0.2">
      <c r="A8" s="45">
        <v>359</v>
      </c>
      <c r="B8" s="45"/>
      <c r="C8" s="36" t="s">
        <v>187</v>
      </c>
      <c r="D8" s="36" t="s">
        <v>188</v>
      </c>
      <c r="E8" s="45"/>
      <c r="F8" s="13">
        <v>0.41736111111111113</v>
      </c>
      <c r="G8" s="13">
        <v>0.43606481481481479</v>
      </c>
      <c r="H8" s="13">
        <v>0.45833333333333331</v>
      </c>
      <c r="I8" s="13">
        <v>0.58452546296296293</v>
      </c>
      <c r="J8" s="13">
        <v>0.50245370370370368</v>
      </c>
      <c r="K8" s="13">
        <v>0.51857638888888891</v>
      </c>
      <c r="L8" s="13">
        <v>0.51203703703703707</v>
      </c>
      <c r="M8" s="13">
        <v>0.52319444444444441</v>
      </c>
      <c r="N8" s="13">
        <v>0.53309027777777773</v>
      </c>
      <c r="O8" s="13">
        <v>0.55136574074074074</v>
      </c>
      <c r="P8" s="13">
        <v>0.54358796296296297</v>
      </c>
      <c r="Q8" s="13">
        <v>0.5675</v>
      </c>
      <c r="R8" s="13">
        <v>0.56021990740740746</v>
      </c>
      <c r="S8" s="13">
        <v>0.64017361111111115</v>
      </c>
      <c r="T8" s="13">
        <v>0.60692129629629632</v>
      </c>
      <c r="U8" s="13"/>
      <c r="V8" s="13">
        <v>0.77721064814814811</v>
      </c>
      <c r="W8" s="13">
        <v>0.78577546296296297</v>
      </c>
      <c r="X8" s="13">
        <v>0.73006944444444444</v>
      </c>
      <c r="Y8" s="13"/>
      <c r="Z8" s="13">
        <v>0.84488425925925925</v>
      </c>
      <c r="AA8" s="13">
        <v>0.79964120370370373</v>
      </c>
      <c r="AB8" s="13">
        <v>0.80434027777777772</v>
      </c>
      <c r="AC8" s="13">
        <v>0.83076388888888886</v>
      </c>
      <c r="AD8" s="13">
        <v>0.8382060185185185</v>
      </c>
      <c r="AE8" s="13">
        <v>0.8351736111111111</v>
      </c>
      <c r="AF8" s="13">
        <v>0.80872685185185189</v>
      </c>
      <c r="AG8" s="13">
        <v>0.82697916666666671</v>
      </c>
      <c r="AH8" s="13">
        <v>0.81417824074074074</v>
      </c>
      <c r="AI8" s="13">
        <v>0.81892361111111112</v>
      </c>
      <c r="AJ8" s="13">
        <v>0.82354166666666662</v>
      </c>
      <c r="AK8" s="13">
        <v>0.85913194444444441</v>
      </c>
      <c r="AL8" s="13">
        <v>0.88137731481481485</v>
      </c>
      <c r="AM8" s="13">
        <v>0.89273148148148151</v>
      </c>
      <c r="AN8" s="13">
        <v>0.91473379629629625</v>
      </c>
      <c r="AO8" s="13">
        <v>0.9346875</v>
      </c>
      <c r="AP8" s="13">
        <v>0.94513888888888886</v>
      </c>
      <c r="AQ8" s="13">
        <v>0.96444444444444444</v>
      </c>
      <c r="AR8" s="13">
        <v>0.98333333333333328</v>
      </c>
      <c r="AS8" s="13">
        <v>0.99402777777777773</v>
      </c>
      <c r="AT8" s="13">
        <v>1.0300925925925925E-2</v>
      </c>
      <c r="AU8" s="13">
        <v>5.115740740740741E-3</v>
      </c>
      <c r="AV8" s="13">
        <v>1.8124999999999999E-2</v>
      </c>
      <c r="AW8" s="13">
        <v>3.5983796296296298E-2</v>
      </c>
      <c r="AX8" s="13">
        <v>4.974537037037037E-2</v>
      </c>
      <c r="AY8" s="13">
        <v>5.3101851851851851E-2</v>
      </c>
      <c r="AZ8" s="48"/>
      <c r="BA8" s="39">
        <f t="shared" si="0"/>
        <v>0.63574074074074072</v>
      </c>
      <c r="BB8" s="42"/>
      <c r="BC8" s="48"/>
      <c r="BD8" s="42"/>
      <c r="BE8" s="39"/>
      <c r="BF8" s="42"/>
      <c r="BG8" s="42"/>
    </row>
    <row r="9" spans="1:59" x14ac:dyDescent="0.2">
      <c r="A9" s="43">
        <v>4</v>
      </c>
      <c r="B9" s="43" t="s">
        <v>88</v>
      </c>
      <c r="C9" s="36" t="s">
        <v>92</v>
      </c>
      <c r="D9" s="36" t="s">
        <v>93</v>
      </c>
      <c r="E9" s="43" t="s">
        <v>80</v>
      </c>
      <c r="F9" s="13">
        <v>0.41736111111111113</v>
      </c>
      <c r="G9" s="13">
        <v>0.43596064814814817</v>
      </c>
      <c r="H9" s="13">
        <v>0.45834490740740741</v>
      </c>
      <c r="I9" s="13">
        <v>0.49413194444444447</v>
      </c>
      <c r="J9" s="13">
        <v>0.57841435185185186</v>
      </c>
      <c r="K9" s="13">
        <v>0.51254629629629633</v>
      </c>
      <c r="L9" s="13">
        <v>0.50646990740740738</v>
      </c>
      <c r="M9" s="13">
        <v>0.51709490740740738</v>
      </c>
      <c r="N9" s="13">
        <v>0.52658564814814812</v>
      </c>
      <c r="O9" s="13">
        <v>0.56340277777777781</v>
      </c>
      <c r="P9" s="13">
        <v>0.53752314814814817</v>
      </c>
      <c r="Q9" s="13">
        <v>0.55531249999999999</v>
      </c>
      <c r="R9" s="13">
        <v>0.54813657407407412</v>
      </c>
      <c r="S9" s="13">
        <v>0.6315856481481481</v>
      </c>
      <c r="T9" s="13"/>
      <c r="U9" s="13"/>
      <c r="V9" s="13">
        <v>0.76287037037037042</v>
      </c>
      <c r="W9" s="13">
        <v>0.76899305555555553</v>
      </c>
      <c r="X9" s="13">
        <v>0.71327546296296296</v>
      </c>
      <c r="Y9" s="13"/>
      <c r="Z9" s="13">
        <v>0.82586805555555554</v>
      </c>
      <c r="AA9" s="13">
        <v>0.7779166666666667</v>
      </c>
      <c r="AB9" s="13">
        <v>0.78356481481481477</v>
      </c>
      <c r="AC9" s="13">
        <v>0.81135416666666671</v>
      </c>
      <c r="AD9" s="13">
        <v>0.82020833333333332</v>
      </c>
      <c r="AE9" s="13">
        <v>0.81667824074074069</v>
      </c>
      <c r="AF9" s="13">
        <v>0.79023148148148148</v>
      </c>
      <c r="AG9" s="13">
        <v>0.80700231481481477</v>
      </c>
      <c r="AH9" s="13">
        <v>0.79585648148148147</v>
      </c>
      <c r="AI9" s="13">
        <v>0.80016203703703703</v>
      </c>
      <c r="AJ9" s="13">
        <v>0.80403935185185182</v>
      </c>
      <c r="AK9" s="13">
        <v>0.84222222222222221</v>
      </c>
      <c r="AL9" s="13">
        <v>0.86444444444444446</v>
      </c>
      <c r="AM9" s="13">
        <v>0.87554398148148149</v>
      </c>
      <c r="AN9" s="13">
        <v>0.89802083333333338</v>
      </c>
      <c r="AO9" s="13">
        <v>0.92921296296296296</v>
      </c>
      <c r="AP9" s="13">
        <v>0.94074074074074077</v>
      </c>
      <c r="AQ9" s="13">
        <v>0.96461805555555558</v>
      </c>
      <c r="AR9" s="13">
        <v>2.9270833333333333E-2</v>
      </c>
      <c r="AS9" s="13">
        <v>4.1666666666666666E-3</v>
      </c>
      <c r="AT9" s="13">
        <v>0.98351851851851857</v>
      </c>
      <c r="AU9" s="13">
        <v>0.99185185185185187</v>
      </c>
      <c r="AV9" s="13">
        <v>3.7175925925925925E-2</v>
      </c>
      <c r="AW9" s="13">
        <v>5.710648148148148E-2</v>
      </c>
      <c r="AX9" s="13">
        <v>6.9942129629629632E-2</v>
      </c>
      <c r="AY9" s="13">
        <v>7.3668981481481488E-2</v>
      </c>
      <c r="AZ9" s="46"/>
      <c r="BA9" s="37">
        <f t="shared" si="0"/>
        <v>0.65630787037037042</v>
      </c>
      <c r="BB9" s="40">
        <v>0</v>
      </c>
      <c r="BC9" s="46" t="s">
        <v>91</v>
      </c>
      <c r="BD9" s="40">
        <v>350</v>
      </c>
      <c r="BE9" s="37">
        <f t="shared" ref="BE9:BE29" si="1">1+AY9-F9-BD9/1440+BB9/1440</f>
        <v>0.41325231481481484</v>
      </c>
      <c r="BF9" s="40">
        <v>2</v>
      </c>
      <c r="BG9" s="40">
        <v>2</v>
      </c>
    </row>
    <row r="10" spans="1:59" x14ac:dyDescent="0.2">
      <c r="A10" s="44">
        <v>313</v>
      </c>
      <c r="B10" s="44" t="s">
        <v>88</v>
      </c>
      <c r="C10" s="36" t="s">
        <v>89</v>
      </c>
      <c r="D10" s="36" t="s">
        <v>90</v>
      </c>
      <c r="E10" s="44" t="s">
        <v>80</v>
      </c>
      <c r="F10" s="13">
        <v>0.41736111111111113</v>
      </c>
      <c r="G10" s="13">
        <v>0.43583333333333335</v>
      </c>
      <c r="H10" s="13">
        <v>0.45837962962962964</v>
      </c>
      <c r="I10" s="13">
        <v>0.49417824074074074</v>
      </c>
      <c r="J10" s="13">
        <v>0.57832175925925922</v>
      </c>
      <c r="K10" s="13">
        <v>0.51262731481481483</v>
      </c>
      <c r="L10" s="13">
        <v>0.50665509259259256</v>
      </c>
      <c r="M10" s="13">
        <v>0.51711805555555557</v>
      </c>
      <c r="N10" s="13">
        <v>0.52706018518518516</v>
      </c>
      <c r="O10" s="13">
        <v>0.56337962962962962</v>
      </c>
      <c r="P10" s="13">
        <v>0.53760416666666666</v>
      </c>
      <c r="Q10" s="13">
        <v>0.55538194444444444</v>
      </c>
      <c r="R10" s="13">
        <v>0.54825231481481485</v>
      </c>
      <c r="S10" s="13">
        <v>0.63114583333333329</v>
      </c>
      <c r="T10" s="13"/>
      <c r="U10" s="13"/>
      <c r="V10" s="13">
        <v>0.76278935185185182</v>
      </c>
      <c r="W10" s="13">
        <v>0.76893518518518522</v>
      </c>
      <c r="X10" s="13">
        <v>0.71309027777777778</v>
      </c>
      <c r="Y10" s="13"/>
      <c r="Z10" s="13">
        <v>0.82575231481481481</v>
      </c>
      <c r="AA10" s="13">
        <v>0.77763888888888888</v>
      </c>
      <c r="AB10" s="13">
        <v>0.78354166666666669</v>
      </c>
      <c r="AC10" s="13">
        <v>0.81093749999999998</v>
      </c>
      <c r="AD10" s="13">
        <v>0.8200925925925926</v>
      </c>
      <c r="AE10" s="13">
        <v>0.81664351851851846</v>
      </c>
      <c r="AF10" s="13">
        <v>0.79025462962962967</v>
      </c>
      <c r="AG10" s="13">
        <v>0.80708333333333337</v>
      </c>
      <c r="AH10" s="13">
        <v>0.79609953703703706</v>
      </c>
      <c r="AI10" s="13">
        <v>0.80019675925925926</v>
      </c>
      <c r="AJ10" s="13">
        <v>0.80421296296296296</v>
      </c>
      <c r="AK10" s="13">
        <v>0.84218749999999998</v>
      </c>
      <c r="AL10" s="13">
        <v>0.86447916666666669</v>
      </c>
      <c r="AM10" s="13">
        <v>0.87582175925925931</v>
      </c>
      <c r="AN10" s="13">
        <v>0.89811342592592591</v>
      </c>
      <c r="AO10" s="13">
        <v>0.92913194444444447</v>
      </c>
      <c r="AP10" s="13">
        <v>0.94078703703703703</v>
      </c>
      <c r="AQ10" s="13">
        <v>0.96478009259259256</v>
      </c>
      <c r="AR10" s="13">
        <v>2.9212962962962961E-2</v>
      </c>
      <c r="AS10" s="13">
        <v>4.0740740740740737E-3</v>
      </c>
      <c r="AT10" s="13">
        <v>0.98355324074074069</v>
      </c>
      <c r="AU10" s="13">
        <v>0.99181712962962965</v>
      </c>
      <c r="AV10" s="13">
        <v>3.6851851851851851E-2</v>
      </c>
      <c r="AW10" s="13">
        <v>5.7013888888888892E-2</v>
      </c>
      <c r="AX10" s="13">
        <v>6.987268518518519E-2</v>
      </c>
      <c r="AY10" s="13">
        <v>7.3692129629629635E-2</v>
      </c>
      <c r="AZ10" s="47"/>
      <c r="BA10" s="38">
        <f t="shared" si="0"/>
        <v>0.65633101851851849</v>
      </c>
      <c r="BB10" s="41">
        <v>0</v>
      </c>
      <c r="BC10" s="47" t="s">
        <v>91</v>
      </c>
      <c r="BD10" s="41">
        <v>350</v>
      </c>
      <c r="BE10" s="38">
        <f t="shared" si="1"/>
        <v>0.41327546296296291</v>
      </c>
      <c r="BF10" s="41"/>
      <c r="BG10" s="41"/>
    </row>
    <row r="11" spans="1:59" x14ac:dyDescent="0.2">
      <c r="A11" s="44">
        <v>315</v>
      </c>
      <c r="B11" s="44" t="s">
        <v>88</v>
      </c>
      <c r="C11" s="36" t="s">
        <v>94</v>
      </c>
      <c r="D11" s="36" t="s">
        <v>95</v>
      </c>
      <c r="E11" s="44" t="s">
        <v>80</v>
      </c>
      <c r="F11" s="13">
        <v>0.41736111111111113</v>
      </c>
      <c r="G11" s="13">
        <v>0.43614583333333334</v>
      </c>
      <c r="H11" s="13">
        <v>0.45846064814814813</v>
      </c>
      <c r="I11" s="13">
        <v>0.49421296296296297</v>
      </c>
      <c r="J11" s="13">
        <v>0.57837962962962963</v>
      </c>
      <c r="K11" s="13">
        <v>0.51271990740740736</v>
      </c>
      <c r="L11" s="13">
        <v>0.50687499999999996</v>
      </c>
      <c r="M11" s="13">
        <v>0.5172106481481481</v>
      </c>
      <c r="N11" s="13">
        <v>0.52690972222222221</v>
      </c>
      <c r="O11" s="13">
        <v>0.56342592592592589</v>
      </c>
      <c r="P11" s="13">
        <v>0.5377777777777778</v>
      </c>
      <c r="Q11" s="13">
        <v>0.55542824074074071</v>
      </c>
      <c r="R11" s="13">
        <v>0.54822916666666666</v>
      </c>
      <c r="S11" s="13">
        <v>0.63185185185185189</v>
      </c>
      <c r="T11" s="13"/>
      <c r="U11" s="13"/>
      <c r="V11" s="13">
        <v>0.76273148148148151</v>
      </c>
      <c r="W11" s="13">
        <v>0.76915509259259263</v>
      </c>
      <c r="X11" s="13">
        <v>0.7133680555555556</v>
      </c>
      <c r="Y11" s="13"/>
      <c r="Z11" s="13">
        <v>0.82579861111111108</v>
      </c>
      <c r="AA11" s="13">
        <v>0.77778935185185183</v>
      </c>
      <c r="AB11" s="13">
        <v>0.78361111111111115</v>
      </c>
      <c r="AC11" s="13">
        <v>0.81131944444444448</v>
      </c>
      <c r="AD11" s="13">
        <v>0.82024305555555554</v>
      </c>
      <c r="AE11" s="13">
        <v>0.81679398148148152</v>
      </c>
      <c r="AF11" s="13">
        <v>0.7902893518518519</v>
      </c>
      <c r="AG11" s="13">
        <v>0.80704861111111115</v>
      </c>
      <c r="AH11" s="13">
        <v>0.79590277777777774</v>
      </c>
      <c r="AI11" s="13">
        <v>0.80024305555555553</v>
      </c>
      <c r="AJ11" s="13">
        <v>0.80409722222222224</v>
      </c>
      <c r="AK11" s="13">
        <v>0.8423032407407407</v>
      </c>
      <c r="AL11" s="13">
        <v>0.86451388888888892</v>
      </c>
      <c r="AM11" s="13">
        <v>0.87567129629629625</v>
      </c>
      <c r="AN11" s="13">
        <v>0.89822916666666663</v>
      </c>
      <c r="AO11" s="13">
        <v>0.92942129629629633</v>
      </c>
      <c r="AP11" s="13">
        <v>0.94093749999999998</v>
      </c>
      <c r="AQ11" s="13">
        <v>0.96474537037037034</v>
      </c>
      <c r="AR11" s="13">
        <v>2.9166666666666667E-2</v>
      </c>
      <c r="AS11" s="13">
        <v>4.2824074074074075E-3</v>
      </c>
      <c r="AT11" s="13">
        <v>0.98359953703703706</v>
      </c>
      <c r="AU11" s="13">
        <v>0.99201388888888886</v>
      </c>
      <c r="AV11" s="13">
        <v>3.7013888888888888E-2</v>
      </c>
      <c r="AW11" s="13">
        <v>5.7210648148148149E-2</v>
      </c>
      <c r="AX11" s="13">
        <v>7.0081018518518515E-2</v>
      </c>
      <c r="AY11" s="13">
        <v>7.3784722222222224E-2</v>
      </c>
      <c r="AZ11" s="47"/>
      <c r="BA11" s="38">
        <f t="shared" si="0"/>
        <v>0.65642361111111103</v>
      </c>
      <c r="BB11" s="41">
        <v>0</v>
      </c>
      <c r="BC11" s="47" t="s">
        <v>91</v>
      </c>
      <c r="BD11" s="41">
        <v>350</v>
      </c>
      <c r="BE11" s="38">
        <f t="shared" si="1"/>
        <v>0.41336805555555567</v>
      </c>
      <c r="BF11" s="41"/>
      <c r="BG11" s="41"/>
    </row>
    <row r="12" spans="1:59" x14ac:dyDescent="0.2">
      <c r="A12" s="45">
        <v>316</v>
      </c>
      <c r="B12" s="45" t="s">
        <v>88</v>
      </c>
      <c r="C12" s="36" t="s">
        <v>97</v>
      </c>
      <c r="D12" s="36" t="s">
        <v>98</v>
      </c>
      <c r="E12" s="45" t="s">
        <v>80</v>
      </c>
      <c r="F12" s="13">
        <v>0.41736111111111113</v>
      </c>
      <c r="G12" s="13">
        <v>0.43622685185185184</v>
      </c>
      <c r="H12" s="13">
        <v>0.45851851851851849</v>
      </c>
      <c r="I12" s="13">
        <v>0.49431712962962965</v>
      </c>
      <c r="J12" s="13">
        <v>0.57854166666666662</v>
      </c>
      <c r="K12" s="13">
        <v>0.51246527777777773</v>
      </c>
      <c r="L12" s="13">
        <v>0.50655092592592588</v>
      </c>
      <c r="M12" s="13">
        <v>0.51716435185185183</v>
      </c>
      <c r="N12" s="13">
        <v>0.52666666666666662</v>
      </c>
      <c r="O12" s="13">
        <v>0.56346064814814811</v>
      </c>
      <c r="P12" s="13">
        <v>0.5378356481481481</v>
      </c>
      <c r="Q12" s="13">
        <v>0.55534722222222221</v>
      </c>
      <c r="R12" s="13">
        <v>0.54827546296296292</v>
      </c>
      <c r="S12" s="13">
        <v>0.63109953703703703</v>
      </c>
      <c r="T12" s="13"/>
      <c r="U12" s="13"/>
      <c r="V12" s="13">
        <v>0.76293981481481477</v>
      </c>
      <c r="W12" s="13">
        <v>0.76918981481481485</v>
      </c>
      <c r="X12" s="13">
        <v>0.7134490740740741</v>
      </c>
      <c r="Y12" s="13"/>
      <c r="Z12" s="13">
        <v>0.8256944444444444</v>
      </c>
      <c r="AA12" s="13">
        <v>0.77751157407407412</v>
      </c>
      <c r="AB12" s="13">
        <v>0.78364583333333337</v>
      </c>
      <c r="AC12" s="13">
        <v>0.81098379629629624</v>
      </c>
      <c r="AD12" s="13">
        <v>0.82016203703703705</v>
      </c>
      <c r="AE12" s="13">
        <v>0.81672453703703707</v>
      </c>
      <c r="AF12" s="13">
        <v>0.79032407407407412</v>
      </c>
      <c r="AG12" s="13">
        <v>0.80710648148148145</v>
      </c>
      <c r="AH12" s="13">
        <v>0.79596064814814815</v>
      </c>
      <c r="AI12" s="13">
        <v>0.80027777777777775</v>
      </c>
      <c r="AJ12" s="13">
        <v>0.80413194444444447</v>
      </c>
      <c r="AK12" s="13">
        <v>0.8421643518518519</v>
      </c>
      <c r="AL12" s="13">
        <v>0.86462962962962964</v>
      </c>
      <c r="AM12" s="13">
        <v>0.87550925925925926</v>
      </c>
      <c r="AN12" s="13">
        <v>0.89806712962962965</v>
      </c>
      <c r="AO12" s="13">
        <v>0.92949074074074078</v>
      </c>
      <c r="AP12" s="13">
        <v>0.94107638888888889</v>
      </c>
      <c r="AQ12" s="13">
        <v>0.96474537037037034</v>
      </c>
      <c r="AR12" s="13">
        <v>2.9166666666666667E-2</v>
      </c>
      <c r="AS12" s="13">
        <v>4.2824074074074075E-3</v>
      </c>
      <c r="AT12" s="13">
        <v>0.98359953703703706</v>
      </c>
      <c r="AU12" s="13">
        <v>0.99201388888888886</v>
      </c>
      <c r="AV12" s="13">
        <v>3.7013888888888888E-2</v>
      </c>
      <c r="AW12" s="13">
        <v>5.7210648148148149E-2</v>
      </c>
      <c r="AX12" s="13">
        <v>7.0081018518518515E-2</v>
      </c>
      <c r="AY12" s="13">
        <v>7.3784722222222224E-2</v>
      </c>
      <c r="AZ12" s="48"/>
      <c r="BA12" s="39">
        <f t="shared" si="0"/>
        <v>0.65642361111111103</v>
      </c>
      <c r="BB12" s="42">
        <v>0</v>
      </c>
      <c r="BC12" s="48" t="s">
        <v>91</v>
      </c>
      <c r="BD12" s="42">
        <v>350</v>
      </c>
      <c r="BE12" s="39">
        <f t="shared" si="1"/>
        <v>0.41336805555555567</v>
      </c>
      <c r="BF12" s="42"/>
      <c r="BG12" s="42"/>
    </row>
    <row r="13" spans="1:59" x14ac:dyDescent="0.2">
      <c r="A13" s="43">
        <v>7</v>
      </c>
      <c r="B13" s="43" t="s">
        <v>117</v>
      </c>
      <c r="C13" s="36" t="s">
        <v>118</v>
      </c>
      <c r="D13" s="36" t="s">
        <v>119</v>
      </c>
      <c r="E13" s="43" t="s">
        <v>80</v>
      </c>
      <c r="F13" s="13">
        <v>0.41736111111111113</v>
      </c>
      <c r="G13" s="13">
        <v>0.43524305555555554</v>
      </c>
      <c r="H13" s="13">
        <v>0.46157407407407408</v>
      </c>
      <c r="I13" s="13">
        <v>0.50004629629629627</v>
      </c>
      <c r="J13" s="13">
        <v>0.58254629629629628</v>
      </c>
      <c r="K13" s="13">
        <v>0.51825231481481482</v>
      </c>
      <c r="L13" s="13">
        <v>0.51167824074074075</v>
      </c>
      <c r="M13" s="13">
        <v>0.52270833333333333</v>
      </c>
      <c r="N13" s="13">
        <v>0.53302083333333339</v>
      </c>
      <c r="O13" s="13">
        <v>0.5516550925925926</v>
      </c>
      <c r="P13" s="13">
        <v>0.5443055555555556</v>
      </c>
      <c r="Q13" s="13">
        <v>0.56726851851851856</v>
      </c>
      <c r="R13" s="13">
        <v>0.56070601851851853</v>
      </c>
      <c r="S13" s="13">
        <v>0.65074074074074073</v>
      </c>
      <c r="T13" s="13">
        <v>0.62498842592592596</v>
      </c>
      <c r="U13" s="13"/>
      <c r="V13" s="13">
        <v>0.79575231481481479</v>
      </c>
      <c r="W13" s="13">
        <v>0.80322916666666666</v>
      </c>
      <c r="X13" s="13">
        <v>0.75105324074074076</v>
      </c>
      <c r="Y13" s="13"/>
      <c r="Z13" s="13">
        <v>0.86653935185185182</v>
      </c>
      <c r="AA13" s="13">
        <v>0.82319444444444445</v>
      </c>
      <c r="AB13" s="13">
        <v>0.82915509259259257</v>
      </c>
      <c r="AC13" s="13">
        <v>0.85326388888888893</v>
      </c>
      <c r="AD13" s="13">
        <v>0.85696759259259259</v>
      </c>
      <c r="AE13" s="13">
        <v>0.86033564814814811</v>
      </c>
      <c r="AF13" s="13">
        <v>0.83484953703703701</v>
      </c>
      <c r="AG13" s="13">
        <v>0.84984953703703703</v>
      </c>
      <c r="AH13" s="13">
        <v>0.83988425925925925</v>
      </c>
      <c r="AI13" s="13">
        <v>0.84342592592592591</v>
      </c>
      <c r="AJ13" s="13">
        <v>0.84665509259259264</v>
      </c>
      <c r="AK13" s="13">
        <v>0.88828703703703704</v>
      </c>
      <c r="AL13" s="13">
        <v>0.90973379629629625</v>
      </c>
      <c r="AM13" s="13">
        <v>0.92145833333333338</v>
      </c>
      <c r="AN13" s="13">
        <v>0.94809027777777777</v>
      </c>
      <c r="AO13" s="13">
        <v>0.98347222222222219</v>
      </c>
      <c r="AP13" s="13">
        <v>0.99494212962962958</v>
      </c>
      <c r="AQ13" s="13">
        <v>1.3773148148148149E-2</v>
      </c>
      <c r="AR13" s="13">
        <v>3.7106481481481483E-2</v>
      </c>
      <c r="AS13" s="13">
        <v>4.6261574074074073E-2</v>
      </c>
      <c r="AT13" s="13">
        <v>6.2349537037037037E-2</v>
      </c>
      <c r="AU13" s="13">
        <v>5.6840277777777781E-2</v>
      </c>
      <c r="AV13" s="13">
        <v>6.9062499999999999E-2</v>
      </c>
      <c r="AW13" s="13">
        <v>8.576388888888889E-2</v>
      </c>
      <c r="AX13" s="13">
        <v>9.3252314814814816E-2</v>
      </c>
      <c r="AY13" s="13">
        <v>9.8298611111111114E-2</v>
      </c>
      <c r="AZ13" s="46"/>
      <c r="BA13" s="37">
        <f t="shared" si="0"/>
        <v>0.68093749999999997</v>
      </c>
      <c r="BB13" s="40">
        <v>0</v>
      </c>
      <c r="BC13" s="46" t="s">
        <v>110</v>
      </c>
      <c r="BD13" s="40">
        <v>370</v>
      </c>
      <c r="BE13" s="37">
        <f t="shared" si="1"/>
        <v>0.42399305555555555</v>
      </c>
      <c r="BF13" s="40">
        <v>3</v>
      </c>
      <c r="BG13" s="40">
        <v>3</v>
      </c>
    </row>
    <row r="14" spans="1:59" x14ac:dyDescent="0.2">
      <c r="A14" s="44">
        <v>326</v>
      </c>
      <c r="B14" s="44" t="s">
        <v>117</v>
      </c>
      <c r="C14" s="36" t="s">
        <v>120</v>
      </c>
      <c r="D14" s="36" t="s">
        <v>121</v>
      </c>
      <c r="E14" s="44" t="s">
        <v>80</v>
      </c>
      <c r="F14" s="13">
        <v>0.41736111111111113</v>
      </c>
      <c r="G14" s="13">
        <v>0.43535879629629631</v>
      </c>
      <c r="H14" s="13">
        <v>0.46164351851851854</v>
      </c>
      <c r="I14" s="13">
        <v>0.50015046296296295</v>
      </c>
      <c r="J14" s="13">
        <v>0.58276620370370369</v>
      </c>
      <c r="K14" s="13">
        <v>0.51861111111111113</v>
      </c>
      <c r="L14" s="13">
        <v>0.51171296296296298</v>
      </c>
      <c r="M14" s="13">
        <v>0.52287037037037032</v>
      </c>
      <c r="N14" s="13">
        <v>0.5328356481481481</v>
      </c>
      <c r="O14" s="13">
        <v>0.55143518518518519</v>
      </c>
      <c r="P14" s="13">
        <v>0.54369212962962965</v>
      </c>
      <c r="Q14" s="13">
        <v>0.56731481481481483</v>
      </c>
      <c r="R14" s="13">
        <v>0.56040509259259264</v>
      </c>
      <c r="S14" s="13">
        <v>0.65068287037037043</v>
      </c>
      <c r="T14" s="13">
        <v>0.62503472222222223</v>
      </c>
      <c r="U14" s="13"/>
      <c r="V14" s="13">
        <v>0.79534722222222221</v>
      </c>
      <c r="W14" s="13">
        <v>0.80268518518518517</v>
      </c>
      <c r="X14" s="13">
        <v>0.75011574074074072</v>
      </c>
      <c r="Y14" s="13"/>
      <c r="Z14" s="13">
        <v>0.86629629629629634</v>
      </c>
      <c r="AA14" s="13">
        <v>0.82340277777777782</v>
      </c>
      <c r="AB14" s="13">
        <v>0.82900462962962962</v>
      </c>
      <c r="AC14" s="13">
        <v>0.85333333333333339</v>
      </c>
      <c r="AD14" s="13">
        <v>0.85741898148148143</v>
      </c>
      <c r="AE14" s="13">
        <v>0.86071759259259262</v>
      </c>
      <c r="AF14" s="13">
        <v>0.8347106481481481</v>
      </c>
      <c r="AG14" s="13">
        <v>0.85016203703703708</v>
      </c>
      <c r="AH14" s="13">
        <v>0.8397337962962963</v>
      </c>
      <c r="AI14" s="13">
        <v>0.84339120370370368</v>
      </c>
      <c r="AJ14" s="13">
        <v>0.84659722222222222</v>
      </c>
      <c r="AK14" s="13">
        <v>0.88894675925925926</v>
      </c>
      <c r="AL14" s="13">
        <v>0.90918981481481487</v>
      </c>
      <c r="AM14" s="13">
        <v>0.92326388888888888</v>
      </c>
      <c r="AN14" s="13">
        <v>0.94802083333333331</v>
      </c>
      <c r="AO14" s="13">
        <v>0.98366898148148152</v>
      </c>
      <c r="AP14" s="13">
        <v>0.99511574074074072</v>
      </c>
      <c r="AQ14" s="13">
        <v>1.4050925925925927E-2</v>
      </c>
      <c r="AR14" s="13">
        <v>3.7025462962962961E-2</v>
      </c>
      <c r="AS14" s="13">
        <v>4.6585648148148147E-2</v>
      </c>
      <c r="AT14" s="13">
        <v>6.2245370370370368E-2</v>
      </c>
      <c r="AU14" s="13">
        <v>5.7094907407407407E-2</v>
      </c>
      <c r="AV14" s="13">
        <v>6.9432870370370367E-2</v>
      </c>
      <c r="AW14" s="13">
        <v>8.5844907407407411E-2</v>
      </c>
      <c r="AX14" s="13">
        <v>9.331018518518519E-2</v>
      </c>
      <c r="AY14" s="13">
        <v>9.8344907407407409E-2</v>
      </c>
      <c r="AZ14" s="47"/>
      <c r="BA14" s="38">
        <f t="shared" si="0"/>
        <v>0.68098379629629635</v>
      </c>
      <c r="BB14" s="41">
        <v>0</v>
      </c>
      <c r="BC14" s="47" t="s">
        <v>110</v>
      </c>
      <c r="BD14" s="41">
        <v>370</v>
      </c>
      <c r="BE14" s="38">
        <f t="shared" si="1"/>
        <v>0.42403935185185193</v>
      </c>
      <c r="BF14" s="41">
        <v>3</v>
      </c>
      <c r="BG14" s="41"/>
    </row>
    <row r="15" spans="1:59" x14ac:dyDescent="0.2">
      <c r="A15" s="44">
        <v>328</v>
      </c>
      <c r="B15" s="44" t="s">
        <v>117</v>
      </c>
      <c r="C15" s="36" t="s">
        <v>124</v>
      </c>
      <c r="D15" s="36" t="s">
        <v>125</v>
      </c>
      <c r="E15" s="44" t="s">
        <v>80</v>
      </c>
      <c r="F15" s="13">
        <v>0.41736111111111113</v>
      </c>
      <c r="G15" s="13">
        <v>0.43531249999999999</v>
      </c>
      <c r="H15" s="13">
        <v>0.46186342592592594</v>
      </c>
      <c r="I15" s="13">
        <v>0.50009259259259264</v>
      </c>
      <c r="J15" s="13">
        <v>0.5827430555555555</v>
      </c>
      <c r="K15" s="13">
        <v>0.51820601851851855</v>
      </c>
      <c r="L15" s="13">
        <v>0.5118287037037037</v>
      </c>
      <c r="M15" s="13">
        <v>0.52285879629629628</v>
      </c>
      <c r="N15" s="13">
        <v>0.5326157407407407</v>
      </c>
      <c r="O15" s="13">
        <v>0.55112268518518515</v>
      </c>
      <c r="P15" s="13">
        <v>0.5438425925925926</v>
      </c>
      <c r="Q15" s="13">
        <v>0.56710648148148146</v>
      </c>
      <c r="R15" s="13">
        <v>0.56063657407407408</v>
      </c>
      <c r="S15" s="13">
        <v>0.650787037037037</v>
      </c>
      <c r="T15" s="13">
        <v>0.62524305555555559</v>
      </c>
      <c r="U15" s="13"/>
      <c r="V15" s="13">
        <v>0.7951273148148148</v>
      </c>
      <c r="W15" s="13">
        <v>0.80280092592592589</v>
      </c>
      <c r="X15" s="13">
        <v>0.75032407407407409</v>
      </c>
      <c r="Y15" s="13"/>
      <c r="Z15" s="13">
        <v>0.86648148148148152</v>
      </c>
      <c r="AA15" s="13">
        <v>0.82365740740740745</v>
      </c>
      <c r="AB15" s="13">
        <v>0.82934027777777775</v>
      </c>
      <c r="AC15" s="13">
        <v>0.85318287037037033</v>
      </c>
      <c r="AD15" s="13">
        <v>0.85729166666666667</v>
      </c>
      <c r="AE15" s="13">
        <v>0.86093750000000002</v>
      </c>
      <c r="AF15" s="13">
        <v>0.83481481481481479</v>
      </c>
      <c r="AG15" s="13">
        <v>0.84996527777777775</v>
      </c>
      <c r="AH15" s="13">
        <v>0.84010416666666665</v>
      </c>
      <c r="AI15" s="13">
        <v>0.84354166666666663</v>
      </c>
      <c r="AJ15" s="13">
        <v>0.84655092592592596</v>
      </c>
      <c r="AK15" s="13">
        <v>0.88912037037037039</v>
      </c>
      <c r="AL15" s="13">
        <v>0.90936342592592589</v>
      </c>
      <c r="AM15" s="13">
        <v>0.92197916666666668</v>
      </c>
      <c r="AN15" s="13">
        <v>0.94795138888888886</v>
      </c>
      <c r="AO15" s="13">
        <v>0.98413194444444441</v>
      </c>
      <c r="AP15" s="13">
        <v>0.99527777777777782</v>
      </c>
      <c r="AQ15" s="13">
        <v>1.4236111111111111E-2</v>
      </c>
      <c r="AR15" s="13">
        <v>3.7476851851851851E-2</v>
      </c>
      <c r="AS15" s="13">
        <v>4.6493055555555558E-2</v>
      </c>
      <c r="AT15" s="13">
        <v>6.2546296296296294E-2</v>
      </c>
      <c r="AU15" s="13">
        <v>5.7372685185185186E-2</v>
      </c>
      <c r="AV15" s="13">
        <v>6.9548611111111117E-2</v>
      </c>
      <c r="AW15" s="13">
        <v>8.59375E-2</v>
      </c>
      <c r="AX15" s="13">
        <v>9.3449074074074073E-2</v>
      </c>
      <c r="AY15" s="13">
        <v>9.8391203703703703E-2</v>
      </c>
      <c r="AZ15" s="47"/>
      <c r="BA15" s="38">
        <f t="shared" si="0"/>
        <v>0.68103009259259251</v>
      </c>
      <c r="BB15" s="41">
        <v>0</v>
      </c>
      <c r="BC15" s="47" t="s">
        <v>110</v>
      </c>
      <c r="BD15" s="41">
        <v>370</v>
      </c>
      <c r="BE15" s="38">
        <f t="shared" si="1"/>
        <v>0.42408564814814831</v>
      </c>
      <c r="BF15" s="41">
        <v>3</v>
      </c>
      <c r="BG15" s="41"/>
    </row>
    <row r="16" spans="1:59" x14ac:dyDescent="0.2">
      <c r="A16" s="45">
        <v>327</v>
      </c>
      <c r="B16" s="45" t="s">
        <v>117</v>
      </c>
      <c r="C16" s="36" t="s">
        <v>122</v>
      </c>
      <c r="D16" s="36" t="s">
        <v>123</v>
      </c>
      <c r="E16" s="45" t="s">
        <v>80</v>
      </c>
      <c r="F16" s="13">
        <v>0.41736111111111113</v>
      </c>
      <c r="G16" s="13">
        <v>0.43515046296296295</v>
      </c>
      <c r="H16" s="13">
        <v>0.46195601851851853</v>
      </c>
      <c r="I16" s="13">
        <v>0.50012731481481476</v>
      </c>
      <c r="J16" s="13">
        <v>0.58282407407407411</v>
      </c>
      <c r="K16" s="13">
        <v>0.51851851851851849</v>
      </c>
      <c r="L16" s="13">
        <v>0.51175925925925925</v>
      </c>
      <c r="M16" s="13">
        <v>0.52315972222222218</v>
      </c>
      <c r="N16" s="13">
        <v>0.53327546296296291</v>
      </c>
      <c r="O16" s="13">
        <v>0.55146990740740742</v>
      </c>
      <c r="P16" s="13">
        <v>0.54374999999999996</v>
      </c>
      <c r="Q16" s="13">
        <v>0.56737268518518513</v>
      </c>
      <c r="R16" s="13">
        <v>0.56046296296296294</v>
      </c>
      <c r="S16" s="13">
        <v>0.65083333333333337</v>
      </c>
      <c r="T16" s="13">
        <v>0.62511574074074072</v>
      </c>
      <c r="U16" s="13"/>
      <c r="V16" s="13">
        <v>0.79525462962962967</v>
      </c>
      <c r="W16" s="13">
        <v>0.80318287037037039</v>
      </c>
      <c r="X16" s="13">
        <v>0.75050925925925926</v>
      </c>
      <c r="Y16" s="13"/>
      <c r="Z16" s="13">
        <v>0.86660879629629628</v>
      </c>
      <c r="AA16" s="13">
        <v>0.82351851851851854</v>
      </c>
      <c r="AB16" s="13">
        <v>0.82950231481481485</v>
      </c>
      <c r="AC16" s="13">
        <v>0.85337962962962965</v>
      </c>
      <c r="AD16" s="13">
        <v>0.85724537037037041</v>
      </c>
      <c r="AE16" s="13">
        <v>0.86081018518518515</v>
      </c>
      <c r="AF16" s="13">
        <v>0.83493055555555551</v>
      </c>
      <c r="AG16" s="13">
        <v>0.85003472222222221</v>
      </c>
      <c r="AH16" s="13">
        <v>0.8400347222222222</v>
      </c>
      <c r="AI16" s="13">
        <v>0.84368055555555554</v>
      </c>
      <c r="AJ16" s="13">
        <v>0.84675925925925921</v>
      </c>
      <c r="AK16" s="13">
        <v>0.88892361111111107</v>
      </c>
      <c r="AL16" s="13">
        <v>0.90968749999999998</v>
      </c>
      <c r="AM16" s="13">
        <v>0.92321759259259262</v>
      </c>
      <c r="AN16" s="13">
        <v>0.94837962962962963</v>
      </c>
      <c r="AO16" s="13">
        <v>0.98394675925925923</v>
      </c>
      <c r="AP16" s="13">
        <v>0.99520833333333336</v>
      </c>
      <c r="AQ16" s="13">
        <v>1.3993055555555555E-2</v>
      </c>
      <c r="AR16" s="13">
        <v>3.7245370370370373E-2</v>
      </c>
      <c r="AS16" s="13">
        <v>4.6724537037037037E-2</v>
      </c>
      <c r="AT16" s="13">
        <v>6.232638888888889E-2</v>
      </c>
      <c r="AU16" s="13">
        <v>5.7592592592592591E-2</v>
      </c>
      <c r="AV16" s="13">
        <v>6.9317129629629631E-2</v>
      </c>
      <c r="AW16" s="13">
        <v>8.5995370370370375E-2</v>
      </c>
      <c r="AX16" s="13">
        <v>9.3414351851851846E-2</v>
      </c>
      <c r="AY16" s="13">
        <v>9.8472222222222225E-2</v>
      </c>
      <c r="AZ16" s="48"/>
      <c r="BA16" s="39">
        <f t="shared" si="0"/>
        <v>0.68111111111111111</v>
      </c>
      <c r="BB16" s="42">
        <v>0</v>
      </c>
      <c r="BC16" s="48" t="s">
        <v>110</v>
      </c>
      <c r="BD16" s="42">
        <v>370</v>
      </c>
      <c r="BE16" s="39">
        <f t="shared" si="1"/>
        <v>0.4241666666666668</v>
      </c>
      <c r="BF16" s="42">
        <v>3</v>
      </c>
      <c r="BG16" s="42"/>
    </row>
    <row r="17" spans="1:59" x14ac:dyDescent="0.2">
      <c r="A17" s="43">
        <v>11</v>
      </c>
      <c r="B17" s="43" t="s">
        <v>146</v>
      </c>
      <c r="C17" s="36" t="s">
        <v>147</v>
      </c>
      <c r="D17" s="36" t="s">
        <v>148</v>
      </c>
      <c r="E17" s="43" t="s">
        <v>69</v>
      </c>
      <c r="F17" s="13">
        <v>0.41736111111111113</v>
      </c>
      <c r="G17" s="13">
        <v>0.4382638888888889</v>
      </c>
      <c r="H17" s="13">
        <v>0.46090277777777777</v>
      </c>
      <c r="I17" s="13">
        <v>0.50214120370370374</v>
      </c>
      <c r="J17" s="13">
        <v>0.59084490740740736</v>
      </c>
      <c r="K17" s="13">
        <v>0.52270833333333333</v>
      </c>
      <c r="L17" s="13">
        <v>0.51579861111111114</v>
      </c>
      <c r="M17" s="13">
        <v>0.5274537037037037</v>
      </c>
      <c r="N17" s="13">
        <v>0.53765046296296293</v>
      </c>
      <c r="O17" s="13">
        <v>0.55620370370370376</v>
      </c>
      <c r="P17" s="13">
        <v>0.54885416666666664</v>
      </c>
      <c r="Q17" s="13">
        <v>0.57363425925925926</v>
      </c>
      <c r="R17" s="13">
        <v>0.56579861111111107</v>
      </c>
      <c r="S17" s="13">
        <v>0.65934027777777782</v>
      </c>
      <c r="T17" s="13">
        <v>0.6257638888888889</v>
      </c>
      <c r="U17" s="13"/>
      <c r="V17" s="13">
        <v>0.80054398148148154</v>
      </c>
      <c r="W17" s="13">
        <v>0.80747685185185181</v>
      </c>
      <c r="X17" s="13">
        <v>0.75613425925925926</v>
      </c>
      <c r="Y17" s="13"/>
      <c r="Z17" s="13">
        <v>0.9158680555555555</v>
      </c>
      <c r="AA17" s="13">
        <v>0.86938657407407405</v>
      </c>
      <c r="AB17" s="13">
        <v>0.87591435185185185</v>
      </c>
      <c r="AC17" s="13">
        <v>0.90258101851851846</v>
      </c>
      <c r="AD17" s="13">
        <v>0.90982638888888889</v>
      </c>
      <c r="AE17" s="13">
        <v>0.90668981481481481</v>
      </c>
      <c r="AF17" s="13">
        <v>0.88128472222222221</v>
      </c>
      <c r="AG17" s="13">
        <v>0.89848379629629627</v>
      </c>
      <c r="AH17" s="13">
        <v>0.88704861111111111</v>
      </c>
      <c r="AI17" s="13">
        <v>0.8919907407407407</v>
      </c>
      <c r="AJ17" s="13">
        <v>0.89533564814814814</v>
      </c>
      <c r="AK17" s="13">
        <v>0.9364351851851852</v>
      </c>
      <c r="AL17" s="13">
        <v>0.96370370370370373</v>
      </c>
      <c r="AM17" s="13">
        <v>0.97777777777777775</v>
      </c>
      <c r="AN17" s="13">
        <v>2.2453703703703702E-3</v>
      </c>
      <c r="AO17" s="13">
        <v>1.951388888888889E-2</v>
      </c>
      <c r="AP17" s="13">
        <v>3.3657407407407407E-2</v>
      </c>
      <c r="AQ17" s="13">
        <v>5.1701388888888887E-2</v>
      </c>
      <c r="AR17" s="13">
        <v>7.418981481481482E-2</v>
      </c>
      <c r="AS17" s="13">
        <v>8.3090277777777777E-2</v>
      </c>
      <c r="AT17" s="13">
        <v>9.8275462962962967E-2</v>
      </c>
      <c r="AU17" s="13">
        <v>9.2476851851851852E-2</v>
      </c>
      <c r="AV17" s="13">
        <v>0.10619212962962964</v>
      </c>
      <c r="AW17" s="13">
        <v>0.12512731481481482</v>
      </c>
      <c r="AX17" s="13">
        <v>0.13201388888888888</v>
      </c>
      <c r="AY17" s="13">
        <v>0.13658564814814814</v>
      </c>
      <c r="AZ17" s="46"/>
      <c r="BA17" s="37">
        <f t="shared" si="0"/>
        <v>0.71922453703703704</v>
      </c>
      <c r="BB17" s="40">
        <v>0</v>
      </c>
      <c r="BC17" s="46" t="s">
        <v>110</v>
      </c>
      <c r="BD17" s="40">
        <v>370</v>
      </c>
      <c r="BE17" s="37">
        <f t="shared" si="1"/>
        <v>0.46228009259259273</v>
      </c>
      <c r="BF17" s="40">
        <v>4</v>
      </c>
      <c r="BG17" s="40">
        <v>1</v>
      </c>
    </row>
    <row r="18" spans="1:59" x14ac:dyDescent="0.2">
      <c r="A18" s="44">
        <v>344</v>
      </c>
      <c r="B18" s="44" t="s">
        <v>146</v>
      </c>
      <c r="C18" s="36" t="s">
        <v>151</v>
      </c>
      <c r="D18" s="36" t="s">
        <v>152</v>
      </c>
      <c r="E18" s="44" t="s">
        <v>69</v>
      </c>
      <c r="F18" s="13">
        <v>0.41736111111111113</v>
      </c>
      <c r="G18" s="13">
        <v>0.4377314814814815</v>
      </c>
      <c r="H18" s="13">
        <v>0.46083333333333332</v>
      </c>
      <c r="I18" s="13">
        <v>0.5022106481481482</v>
      </c>
      <c r="J18" s="13">
        <v>0.59081018518518513</v>
      </c>
      <c r="K18" s="13">
        <v>0.52276620370370375</v>
      </c>
      <c r="L18" s="13">
        <v>0.51569444444444446</v>
      </c>
      <c r="M18" s="13">
        <v>0.52732638888888894</v>
      </c>
      <c r="N18" s="13">
        <v>0.53749999999999998</v>
      </c>
      <c r="O18" s="13">
        <v>0.55611111111111111</v>
      </c>
      <c r="P18" s="13">
        <v>0.5486805555555555</v>
      </c>
      <c r="Q18" s="13">
        <v>0.57377314814814817</v>
      </c>
      <c r="R18" s="13">
        <v>0.56563657407407408</v>
      </c>
      <c r="S18" s="13">
        <v>0.65951388888888884</v>
      </c>
      <c r="T18" s="13">
        <v>0.62571759259259263</v>
      </c>
      <c r="U18" s="13"/>
      <c r="V18" s="13">
        <v>0.80047453703703708</v>
      </c>
      <c r="W18" s="13">
        <v>0.80737268518518523</v>
      </c>
      <c r="X18" s="13">
        <v>0.75597222222222227</v>
      </c>
      <c r="Y18" s="13"/>
      <c r="Z18" s="13">
        <v>0.91556712962962961</v>
      </c>
      <c r="AA18" s="13">
        <v>0.86929398148148151</v>
      </c>
      <c r="AB18" s="13">
        <v>0.87584490740740739</v>
      </c>
      <c r="AC18" s="13">
        <v>0.90243055555555551</v>
      </c>
      <c r="AD18" s="13">
        <v>0.90997685185185184</v>
      </c>
      <c r="AE18" s="13">
        <v>0.90679398148148149</v>
      </c>
      <c r="AF18" s="13">
        <v>0.88123842592592594</v>
      </c>
      <c r="AG18" s="13">
        <v>0.89851851851851849</v>
      </c>
      <c r="AH18" s="13">
        <v>0.88694444444444442</v>
      </c>
      <c r="AI18" s="13">
        <v>0.89187499999999997</v>
      </c>
      <c r="AJ18" s="13">
        <v>0.89528935185185188</v>
      </c>
      <c r="AK18" s="13">
        <v>0.93641203703703701</v>
      </c>
      <c r="AL18" s="13">
        <v>0.96376157407407403</v>
      </c>
      <c r="AM18" s="13">
        <v>0.97790509259259262</v>
      </c>
      <c r="AN18" s="13">
        <v>1.9675925925925924E-3</v>
      </c>
      <c r="AO18" s="13">
        <v>1.9583333333333335E-2</v>
      </c>
      <c r="AP18" s="13">
        <v>3.3773148148148149E-2</v>
      </c>
      <c r="AQ18" s="13">
        <v>5.1863425925925924E-2</v>
      </c>
      <c r="AR18" s="13">
        <v>7.4305555555555555E-2</v>
      </c>
      <c r="AS18" s="13">
        <v>8.2974537037037041E-2</v>
      </c>
      <c r="AT18" s="13">
        <v>9.8321759259259262E-2</v>
      </c>
      <c r="AU18" s="13">
        <v>9.239583333333333E-2</v>
      </c>
      <c r="AV18" s="13">
        <v>0.10649305555555555</v>
      </c>
      <c r="AW18" s="13">
        <v>0.12530092592592593</v>
      </c>
      <c r="AX18" s="13">
        <v>0.13208333333333333</v>
      </c>
      <c r="AY18" s="13">
        <v>0.13658564814814814</v>
      </c>
      <c r="AZ18" s="47"/>
      <c r="BA18" s="38">
        <f t="shared" si="0"/>
        <v>0.71922453703703704</v>
      </c>
      <c r="BB18" s="41">
        <v>0</v>
      </c>
      <c r="BC18" s="47" t="s">
        <v>110</v>
      </c>
      <c r="BD18" s="41">
        <v>370</v>
      </c>
      <c r="BE18" s="38">
        <f t="shared" si="1"/>
        <v>0.46228009259259273</v>
      </c>
      <c r="BF18" s="41">
        <v>4</v>
      </c>
      <c r="BG18" s="41"/>
    </row>
    <row r="19" spans="1:59" x14ac:dyDescent="0.2">
      <c r="A19" s="44">
        <v>341</v>
      </c>
      <c r="B19" s="44" t="s">
        <v>146</v>
      </c>
      <c r="C19" s="36"/>
      <c r="D19" s="36"/>
      <c r="E19" s="44" t="s">
        <v>69</v>
      </c>
      <c r="F19" s="13">
        <v>0.41736111111111113</v>
      </c>
      <c r="G19" s="13">
        <v>0.43813657407407408</v>
      </c>
      <c r="H19" s="13">
        <v>0.46097222222222223</v>
      </c>
      <c r="I19" s="13">
        <v>0.50219907407407405</v>
      </c>
      <c r="J19" s="13">
        <v>0.59068287037037037</v>
      </c>
      <c r="K19" s="13">
        <v>0.52282407407407405</v>
      </c>
      <c r="L19" s="13">
        <v>0.51574074074074072</v>
      </c>
      <c r="M19" s="13">
        <v>0.52740740740740744</v>
      </c>
      <c r="N19" s="13">
        <v>0.53768518518518515</v>
      </c>
      <c r="O19" s="13">
        <v>0.55615740740740738</v>
      </c>
      <c r="P19" s="13">
        <v>0.54878472222222219</v>
      </c>
      <c r="Q19" s="13">
        <v>0.57369212962962968</v>
      </c>
      <c r="R19" s="13">
        <v>0.56572916666666662</v>
      </c>
      <c r="S19" s="13">
        <v>0.65937500000000004</v>
      </c>
      <c r="T19" s="13">
        <v>0.62574074074074071</v>
      </c>
      <c r="U19" s="13"/>
      <c r="V19" s="13">
        <v>0.80038194444444444</v>
      </c>
      <c r="W19" s="13">
        <v>0.80733796296296301</v>
      </c>
      <c r="X19" s="13">
        <v>0.75618055555555552</v>
      </c>
      <c r="Y19" s="13"/>
      <c r="Z19" s="13">
        <v>0.9158101851851852</v>
      </c>
      <c r="AA19" s="13">
        <v>0.869537037037037</v>
      </c>
      <c r="AB19" s="13">
        <v>0.87570601851851848</v>
      </c>
      <c r="AC19" s="13">
        <v>0.90231481481481479</v>
      </c>
      <c r="AD19" s="13">
        <v>0.90988425925925931</v>
      </c>
      <c r="AE19" s="13">
        <v>0.90674768518518523</v>
      </c>
      <c r="AF19" s="13">
        <v>0.88140046296296293</v>
      </c>
      <c r="AG19" s="13">
        <v>0.8984375</v>
      </c>
      <c r="AH19" s="13">
        <v>0.88699074074074069</v>
      </c>
      <c r="AI19" s="13">
        <v>0.89189814814814816</v>
      </c>
      <c r="AJ19" s="13">
        <v>0.89539351851851856</v>
      </c>
      <c r="AK19" s="13">
        <v>0.93636574074074075</v>
      </c>
      <c r="AL19" s="13">
        <v>0.96386574074074072</v>
      </c>
      <c r="AM19" s="13">
        <v>0.9780092592592593</v>
      </c>
      <c r="AN19" s="13">
        <v>2.1527777777777778E-3</v>
      </c>
      <c r="AO19" s="13">
        <v>1.9490740740740739E-2</v>
      </c>
      <c r="AP19" s="13">
        <v>3.3726851851851855E-2</v>
      </c>
      <c r="AQ19" s="13">
        <v>5.1655092592592593E-2</v>
      </c>
      <c r="AR19" s="13">
        <v>7.4421296296296291E-2</v>
      </c>
      <c r="AS19" s="13">
        <v>8.3055555555555549E-2</v>
      </c>
      <c r="AT19" s="13">
        <v>9.8356481481481475E-2</v>
      </c>
      <c r="AU19" s="13">
        <v>9.2523148148148146E-2</v>
      </c>
      <c r="AV19" s="13">
        <v>0.10604166666666667</v>
      </c>
      <c r="AW19" s="13">
        <v>0.12525462962962963</v>
      </c>
      <c r="AX19" s="13">
        <v>0.13230324074074074</v>
      </c>
      <c r="AY19" s="13">
        <v>0.13662037037037036</v>
      </c>
      <c r="AZ19" s="47"/>
      <c r="BA19" s="38">
        <f t="shared" si="0"/>
        <v>0.71925925925925926</v>
      </c>
      <c r="BB19" s="41">
        <v>0</v>
      </c>
      <c r="BC19" s="47" t="s">
        <v>110</v>
      </c>
      <c r="BD19" s="41">
        <v>370</v>
      </c>
      <c r="BE19" s="38">
        <f t="shared" si="1"/>
        <v>0.46231481481481485</v>
      </c>
      <c r="BF19" s="41">
        <v>4</v>
      </c>
      <c r="BG19" s="41"/>
    </row>
    <row r="20" spans="1:59" x14ac:dyDescent="0.2">
      <c r="A20" s="45">
        <v>343</v>
      </c>
      <c r="B20" s="45" t="s">
        <v>146</v>
      </c>
      <c r="C20" s="36" t="s">
        <v>149</v>
      </c>
      <c r="D20" s="36" t="s">
        <v>150</v>
      </c>
      <c r="E20" s="45" t="s">
        <v>69</v>
      </c>
      <c r="F20" s="13">
        <v>0.41736111111111113</v>
      </c>
      <c r="G20" s="13">
        <v>0.43769675925925927</v>
      </c>
      <c r="H20" s="13">
        <v>0.46103009259259259</v>
      </c>
      <c r="I20" s="13">
        <v>0.50222222222222224</v>
      </c>
      <c r="J20" s="13">
        <v>0.59072916666666664</v>
      </c>
      <c r="K20" s="13">
        <v>0.52292824074074074</v>
      </c>
      <c r="L20" s="13">
        <v>0.51576388888888891</v>
      </c>
      <c r="M20" s="13">
        <v>0.52737268518518521</v>
      </c>
      <c r="N20" s="13">
        <v>0.5376157407407407</v>
      </c>
      <c r="O20" s="13">
        <v>0.5561342592592593</v>
      </c>
      <c r="P20" s="13">
        <v>0.54871527777777773</v>
      </c>
      <c r="Q20" s="13">
        <v>0.57351851851851854</v>
      </c>
      <c r="R20" s="13">
        <v>0.56576388888888884</v>
      </c>
      <c r="S20" s="13">
        <v>0.65929398148148144</v>
      </c>
      <c r="T20" s="13">
        <v>0.62584490740740739</v>
      </c>
      <c r="U20" s="13"/>
      <c r="V20" s="13">
        <v>0.80052083333333335</v>
      </c>
      <c r="W20" s="13">
        <v>0.80745370370370373</v>
      </c>
      <c r="X20" s="13">
        <v>0.75609953703703703</v>
      </c>
      <c r="Y20" s="13"/>
      <c r="Z20" s="13">
        <v>0.91621527777777778</v>
      </c>
      <c r="AA20" s="13">
        <v>0.86944444444444446</v>
      </c>
      <c r="AB20" s="13">
        <v>0.87567129629629625</v>
      </c>
      <c r="AC20" s="13">
        <v>0.90260416666666665</v>
      </c>
      <c r="AD20" s="13">
        <v>0.90994212962962961</v>
      </c>
      <c r="AE20" s="13">
        <v>0.90656250000000005</v>
      </c>
      <c r="AF20" s="13">
        <v>0.88143518518518515</v>
      </c>
      <c r="AG20" s="13">
        <v>0.89840277777777777</v>
      </c>
      <c r="AH20" s="13">
        <v>0.88708333333333333</v>
      </c>
      <c r="AI20" s="13">
        <v>0.89192129629629635</v>
      </c>
      <c r="AJ20" s="13">
        <v>0.89531249999999996</v>
      </c>
      <c r="AK20" s="13">
        <v>0.93631944444444448</v>
      </c>
      <c r="AL20" s="13">
        <v>0.96380787037037041</v>
      </c>
      <c r="AM20" s="13">
        <v>0.97796296296296292</v>
      </c>
      <c r="AN20" s="13">
        <v>2.3032407407407407E-3</v>
      </c>
      <c r="AO20" s="13">
        <v>1.9606481481481482E-2</v>
      </c>
      <c r="AP20" s="13">
        <v>3.380787037037037E-2</v>
      </c>
      <c r="AQ20" s="13">
        <v>5.1956018518518519E-2</v>
      </c>
      <c r="AR20" s="13">
        <v>7.4328703703703702E-2</v>
      </c>
      <c r="AS20" s="13">
        <v>8.3148148148148152E-2</v>
      </c>
      <c r="AT20" s="13">
        <v>9.8391203703703703E-2</v>
      </c>
      <c r="AU20" s="13">
        <v>9.2453703703703705E-2</v>
      </c>
      <c r="AV20" s="13">
        <v>0.10653935185185186</v>
      </c>
      <c r="AW20" s="13">
        <v>0.12535879629629629</v>
      </c>
      <c r="AX20" s="13">
        <v>0.13218750000000001</v>
      </c>
      <c r="AY20" s="13">
        <v>0.13663194444444443</v>
      </c>
      <c r="AZ20" s="48"/>
      <c r="BA20" s="39">
        <f t="shared" si="0"/>
        <v>0.7192708333333333</v>
      </c>
      <c r="BB20" s="42">
        <v>0</v>
      </c>
      <c r="BC20" s="48" t="s">
        <v>110</v>
      </c>
      <c r="BD20" s="42">
        <v>370</v>
      </c>
      <c r="BE20" s="39">
        <f t="shared" si="1"/>
        <v>0.46232638888888888</v>
      </c>
      <c r="BF20" s="42">
        <v>4</v>
      </c>
      <c r="BG20" s="42"/>
    </row>
    <row r="21" spans="1:59" x14ac:dyDescent="0.2">
      <c r="A21" s="43">
        <v>8</v>
      </c>
      <c r="B21" s="43" t="s">
        <v>126</v>
      </c>
      <c r="C21" s="36" t="s">
        <v>133</v>
      </c>
      <c r="D21" s="36" t="s">
        <v>134</v>
      </c>
      <c r="E21" s="43" t="s">
        <v>80</v>
      </c>
      <c r="F21" s="13">
        <v>0.41736111111111113</v>
      </c>
      <c r="G21" s="13">
        <v>0.4394675925925926</v>
      </c>
      <c r="H21" s="13">
        <v>0.46446759259259257</v>
      </c>
      <c r="I21" s="13">
        <v>0.51055555555555554</v>
      </c>
      <c r="J21" s="13">
        <v>0.61966435185185187</v>
      </c>
      <c r="K21" s="13">
        <v>0.53760416666666666</v>
      </c>
      <c r="L21" s="13">
        <v>0.5304861111111111</v>
      </c>
      <c r="M21" s="13">
        <v>0.54234953703703703</v>
      </c>
      <c r="N21" s="13">
        <v>0.55586805555555552</v>
      </c>
      <c r="O21" s="13">
        <v>0.60054398148148147</v>
      </c>
      <c r="P21" s="13">
        <v>0.56887731481481485</v>
      </c>
      <c r="Q21" s="13">
        <v>0.59086805555555555</v>
      </c>
      <c r="R21" s="13">
        <v>0.58321759259259254</v>
      </c>
      <c r="S21" s="13">
        <v>0.69425925925925924</v>
      </c>
      <c r="T21" s="13">
        <v>0.66085648148148146</v>
      </c>
      <c r="U21" s="13"/>
      <c r="V21" s="13">
        <v>0.85606481481481478</v>
      </c>
      <c r="W21" s="13">
        <v>0.8696990740740741</v>
      </c>
      <c r="X21" s="13">
        <v>0.81968750000000001</v>
      </c>
      <c r="Y21" s="13"/>
      <c r="Z21" s="13">
        <v>0.93797453703703704</v>
      </c>
      <c r="AA21" s="13">
        <v>0.89350694444444445</v>
      </c>
      <c r="AB21" s="13">
        <v>0.8998032407407407</v>
      </c>
      <c r="AC21" s="13">
        <v>0.92693287037037042</v>
      </c>
      <c r="AD21" s="13">
        <v>0.93762731481481476</v>
      </c>
      <c r="AE21" s="13">
        <v>0.93423611111111116</v>
      </c>
      <c r="AF21" s="13">
        <v>0.90702546296296294</v>
      </c>
      <c r="AG21" s="13">
        <v>0.92271990740740739</v>
      </c>
      <c r="AH21" s="13">
        <v>0.91219907407407408</v>
      </c>
      <c r="AI21" s="13">
        <v>0.91596064814814815</v>
      </c>
      <c r="AJ21" s="13">
        <v>0.91935185185185186</v>
      </c>
      <c r="AK21" s="13">
        <v>0.96152777777777776</v>
      </c>
      <c r="AL21" s="13">
        <v>0.98850694444444442</v>
      </c>
      <c r="AM21" s="13">
        <v>2.2222222222222222E-3</v>
      </c>
      <c r="AN21" s="13">
        <v>2.9363425925925925E-2</v>
      </c>
      <c r="AO21" s="13">
        <v>7.7465277777777772E-2</v>
      </c>
      <c r="AP21" s="13">
        <v>9.1874999999999998E-2</v>
      </c>
      <c r="AQ21" s="13">
        <v>0.11299768518518519</v>
      </c>
      <c r="AR21" s="13">
        <v>0.14030092592592591</v>
      </c>
      <c r="AS21" s="13">
        <v>0.15167824074074074</v>
      </c>
      <c r="AT21" s="13">
        <v>0.17067129629629629</v>
      </c>
      <c r="AU21" s="13">
        <v>0.16408564814814816</v>
      </c>
      <c r="AV21" s="13">
        <v>0.17928240740740742</v>
      </c>
      <c r="AW21" s="13">
        <v>0.20244212962962962</v>
      </c>
      <c r="AX21" s="13">
        <v>0.21032407407407408</v>
      </c>
      <c r="AY21" s="13">
        <v>0.21392361111111111</v>
      </c>
      <c r="AZ21" s="46"/>
      <c r="BA21" s="37">
        <f t="shared" si="0"/>
        <v>0.79656249999999995</v>
      </c>
      <c r="BB21" s="40">
        <v>0</v>
      </c>
      <c r="BC21" s="46" t="s">
        <v>110</v>
      </c>
      <c r="BD21" s="40">
        <v>370</v>
      </c>
      <c r="BE21" s="37">
        <f t="shared" si="1"/>
        <v>0.53961805555555564</v>
      </c>
      <c r="BF21" s="40">
        <v>5</v>
      </c>
      <c r="BG21" s="40">
        <v>4</v>
      </c>
    </row>
    <row r="22" spans="1:59" x14ac:dyDescent="0.2">
      <c r="A22" s="44">
        <v>329</v>
      </c>
      <c r="B22" s="44" t="s">
        <v>126</v>
      </c>
      <c r="C22" s="36" t="s">
        <v>127</v>
      </c>
      <c r="D22" s="36" t="s">
        <v>128</v>
      </c>
      <c r="E22" s="44" t="s">
        <v>80</v>
      </c>
      <c r="F22" s="13">
        <v>0.41736111111111113</v>
      </c>
      <c r="G22" s="13">
        <v>0.43938657407407405</v>
      </c>
      <c r="H22" s="13">
        <v>0.46443287037037034</v>
      </c>
      <c r="I22" s="13">
        <v>0.51037037037037036</v>
      </c>
      <c r="J22" s="13">
        <v>0.619537037037037</v>
      </c>
      <c r="K22" s="13">
        <v>0.53755787037037039</v>
      </c>
      <c r="L22" s="13">
        <v>0.53032407407407411</v>
      </c>
      <c r="M22" s="13">
        <v>0.54237268518518522</v>
      </c>
      <c r="N22" s="13">
        <v>0.55600694444444443</v>
      </c>
      <c r="O22" s="13">
        <v>0.60038194444444448</v>
      </c>
      <c r="P22" s="13">
        <v>0.56903935185185184</v>
      </c>
      <c r="Q22" s="13">
        <v>0.59079861111111109</v>
      </c>
      <c r="R22" s="13">
        <v>0.58310185185185182</v>
      </c>
      <c r="S22" s="13">
        <v>0.69422453703703701</v>
      </c>
      <c r="T22" s="13">
        <v>0.66055555555555556</v>
      </c>
      <c r="U22" s="13"/>
      <c r="V22" s="13">
        <v>0.85628472222222218</v>
      </c>
      <c r="W22" s="13">
        <v>0.8693981481481482</v>
      </c>
      <c r="X22" s="13">
        <v>0.81942129629629634</v>
      </c>
      <c r="Y22" s="13"/>
      <c r="Z22" s="13">
        <v>0.93805555555555553</v>
      </c>
      <c r="AA22" s="13">
        <v>0.89336805555555554</v>
      </c>
      <c r="AB22" s="13">
        <v>0.89959490740740744</v>
      </c>
      <c r="AC22" s="13">
        <v>0.92681712962962959</v>
      </c>
      <c r="AD22" s="13">
        <v>0.93741898148148151</v>
      </c>
      <c r="AE22" s="13">
        <v>0.93381944444444442</v>
      </c>
      <c r="AF22" s="13">
        <v>0.90710648148148143</v>
      </c>
      <c r="AG22" s="13">
        <v>0.92274305555555558</v>
      </c>
      <c r="AH22" s="13">
        <v>0.91197916666666667</v>
      </c>
      <c r="AI22" s="13">
        <v>0.91590277777777773</v>
      </c>
      <c r="AJ22" s="13">
        <v>0.91929398148148145</v>
      </c>
      <c r="AK22" s="13">
        <v>0.96138888888888885</v>
      </c>
      <c r="AL22" s="13">
        <v>0.9884722222222222</v>
      </c>
      <c r="AM22" s="13">
        <v>2.0370370370370369E-3</v>
      </c>
      <c r="AN22" s="13">
        <v>2.8738425925925924E-2</v>
      </c>
      <c r="AO22" s="13">
        <v>7.7569444444444441E-2</v>
      </c>
      <c r="AP22" s="13">
        <v>9.1979166666666667E-2</v>
      </c>
      <c r="AQ22" s="13">
        <v>0.11319444444444444</v>
      </c>
      <c r="AR22" s="13">
        <v>0.14001157407407408</v>
      </c>
      <c r="AS22" s="13">
        <v>0.15160879629629628</v>
      </c>
      <c r="AT22" s="13">
        <v>0.17056712962962964</v>
      </c>
      <c r="AU22" s="13">
        <v>0.16391203703703705</v>
      </c>
      <c r="AV22" s="13">
        <v>0.17934027777777778</v>
      </c>
      <c r="AW22" s="13">
        <v>0.20247685185185185</v>
      </c>
      <c r="AX22" s="13">
        <v>0.21027777777777779</v>
      </c>
      <c r="AY22" s="13">
        <v>0.21393518518518517</v>
      </c>
      <c r="AZ22" s="47"/>
      <c r="BA22" s="38">
        <f t="shared" si="0"/>
        <v>0.7965740740740741</v>
      </c>
      <c r="BB22" s="41">
        <v>0</v>
      </c>
      <c r="BC22" s="47" t="s">
        <v>110</v>
      </c>
      <c r="BD22" s="41">
        <v>370</v>
      </c>
      <c r="BE22" s="38">
        <f t="shared" si="1"/>
        <v>0.53962962962962968</v>
      </c>
      <c r="BF22" s="41">
        <v>5</v>
      </c>
      <c r="BG22" s="41"/>
    </row>
    <row r="23" spans="1:59" x14ac:dyDescent="0.2">
      <c r="A23" s="44">
        <v>331</v>
      </c>
      <c r="B23" s="44" t="s">
        <v>126</v>
      </c>
      <c r="C23" s="36" t="s">
        <v>131</v>
      </c>
      <c r="D23" s="36" t="s">
        <v>132</v>
      </c>
      <c r="E23" s="44" t="s">
        <v>80</v>
      </c>
      <c r="F23" s="13">
        <v>0.41736111111111113</v>
      </c>
      <c r="G23" s="13">
        <v>0.43949074074074074</v>
      </c>
      <c r="H23" s="13">
        <v>0.46451388888888889</v>
      </c>
      <c r="I23" s="13">
        <v>0.51053240740740746</v>
      </c>
      <c r="J23" s="13">
        <v>0.61962962962962964</v>
      </c>
      <c r="K23" s="13">
        <v>0.53743055555555552</v>
      </c>
      <c r="L23" s="13">
        <v>0.5306481481481482</v>
      </c>
      <c r="M23" s="13">
        <v>0.54230324074074077</v>
      </c>
      <c r="N23" s="13">
        <v>0.55579861111111106</v>
      </c>
      <c r="O23" s="13">
        <v>0.60052083333333328</v>
      </c>
      <c r="P23" s="13">
        <v>0.5689467592592593</v>
      </c>
      <c r="Q23" s="13">
        <v>0.59089120370370374</v>
      </c>
      <c r="R23" s="13">
        <v>0.58303240740740736</v>
      </c>
      <c r="S23" s="13">
        <v>0.69413194444444448</v>
      </c>
      <c r="T23" s="13">
        <v>0.66083333333333338</v>
      </c>
      <c r="U23" s="13"/>
      <c r="V23" s="13">
        <v>0.85615740740740742</v>
      </c>
      <c r="W23" s="13">
        <v>0.86966435185185187</v>
      </c>
      <c r="X23" s="13">
        <v>0.81975694444444447</v>
      </c>
      <c r="Y23" s="13"/>
      <c r="Z23" s="13">
        <v>0.93791666666666662</v>
      </c>
      <c r="AA23" s="13">
        <v>0.89363425925925921</v>
      </c>
      <c r="AB23" s="13">
        <v>0.89986111111111111</v>
      </c>
      <c r="AC23" s="13">
        <v>0.92688657407407404</v>
      </c>
      <c r="AD23" s="13">
        <v>0.93767361111111114</v>
      </c>
      <c r="AE23" s="13">
        <v>0.93388888888888888</v>
      </c>
      <c r="AF23" s="13">
        <v>0.90708333333333335</v>
      </c>
      <c r="AG23" s="13">
        <v>0.92278935185185185</v>
      </c>
      <c r="AH23" s="13">
        <v>0.91212962962962962</v>
      </c>
      <c r="AI23" s="13">
        <v>0.91609953703703706</v>
      </c>
      <c r="AJ23" s="13">
        <v>0.91942129629629632</v>
      </c>
      <c r="AK23" s="13">
        <v>0.96144675925925926</v>
      </c>
      <c r="AL23" s="13">
        <v>0.98842592592592593</v>
      </c>
      <c r="AM23" s="13">
        <v>1.9675925925925924E-3</v>
      </c>
      <c r="AN23" s="13">
        <v>2.943287037037037E-2</v>
      </c>
      <c r="AO23" s="13">
        <v>7.7418981481481478E-2</v>
      </c>
      <c r="AP23" s="13">
        <v>9.211805555555555E-2</v>
      </c>
      <c r="AQ23" s="13">
        <v>0.11293981481481481</v>
      </c>
      <c r="AR23" s="13">
        <v>0.14016203703703703</v>
      </c>
      <c r="AS23" s="13">
        <v>0.15181712962962962</v>
      </c>
      <c r="AT23" s="13">
        <v>0.17075231481481482</v>
      </c>
      <c r="AU23" s="13">
        <v>0.16398148148148148</v>
      </c>
      <c r="AV23" s="13">
        <v>0.17899305555555556</v>
      </c>
      <c r="AW23" s="13">
        <v>0.20239583333333333</v>
      </c>
      <c r="AX23" s="13">
        <v>0.21035879629629631</v>
      </c>
      <c r="AY23" s="13">
        <v>0.21393518518518517</v>
      </c>
      <c r="AZ23" s="47"/>
      <c r="BA23" s="38">
        <f t="shared" si="0"/>
        <v>0.7965740740740741</v>
      </c>
      <c r="BB23" s="41">
        <v>0</v>
      </c>
      <c r="BC23" s="47" t="s">
        <v>110</v>
      </c>
      <c r="BD23" s="41">
        <v>370</v>
      </c>
      <c r="BE23" s="38">
        <f t="shared" si="1"/>
        <v>0.53962962962962968</v>
      </c>
      <c r="BF23" s="41">
        <v>5</v>
      </c>
      <c r="BG23" s="41"/>
    </row>
    <row r="24" spans="1:59" x14ac:dyDescent="0.2">
      <c r="A24" s="45">
        <v>330</v>
      </c>
      <c r="B24" s="45" t="s">
        <v>126</v>
      </c>
      <c r="C24" s="36" t="s">
        <v>129</v>
      </c>
      <c r="D24" s="36" t="s">
        <v>130</v>
      </c>
      <c r="E24" s="45" t="s">
        <v>80</v>
      </c>
      <c r="F24" s="13">
        <v>0.41736111111111113</v>
      </c>
      <c r="G24" s="13">
        <v>0.43944444444444447</v>
      </c>
      <c r="H24" s="13">
        <v>0.46449074074074076</v>
      </c>
      <c r="I24" s="13">
        <v>0.51040509259259259</v>
      </c>
      <c r="J24" s="13">
        <v>0.61942129629629628</v>
      </c>
      <c r="K24" s="13">
        <v>0.53752314814814817</v>
      </c>
      <c r="L24" s="13">
        <v>0.53055555555555556</v>
      </c>
      <c r="M24" s="13">
        <v>0.54226851851851854</v>
      </c>
      <c r="N24" s="13">
        <v>0.55592592592592593</v>
      </c>
      <c r="O24" s="13">
        <v>0.60042824074074075</v>
      </c>
      <c r="P24" s="13">
        <v>0.56898148148148153</v>
      </c>
      <c r="Q24" s="13">
        <v>0.59074074074074079</v>
      </c>
      <c r="R24" s="13">
        <v>0.58319444444444446</v>
      </c>
      <c r="S24" s="13">
        <v>0.69417824074074075</v>
      </c>
      <c r="T24" s="13">
        <v>0.66061342592592598</v>
      </c>
      <c r="U24" s="13"/>
      <c r="V24" s="13">
        <v>0.85622685185185188</v>
      </c>
      <c r="W24" s="13">
        <v>0.86935185185185182</v>
      </c>
      <c r="X24" s="13">
        <v>0.8195486111111111</v>
      </c>
      <c r="Y24" s="13"/>
      <c r="Z24" s="13">
        <v>0.93800925925925926</v>
      </c>
      <c r="AA24" s="13">
        <v>0.89398148148148149</v>
      </c>
      <c r="AB24" s="13">
        <v>0.89953703703703702</v>
      </c>
      <c r="AC24" s="13">
        <v>0.92672453703703705</v>
      </c>
      <c r="AD24" s="13">
        <v>0.93738425925925928</v>
      </c>
      <c r="AE24" s="13">
        <v>0.93401620370370375</v>
      </c>
      <c r="AF24" s="13">
        <v>0.90692129629629625</v>
      </c>
      <c r="AG24" s="13">
        <v>0.92265046296296294</v>
      </c>
      <c r="AH24" s="13">
        <v>0.91190972222222222</v>
      </c>
      <c r="AI24" s="13">
        <v>0.91584490740740743</v>
      </c>
      <c r="AJ24" s="13">
        <v>0.91923611111111114</v>
      </c>
      <c r="AK24" s="13">
        <v>0.96148148148148149</v>
      </c>
      <c r="AL24" s="13">
        <v>0.98854166666666665</v>
      </c>
      <c r="AM24" s="13">
        <v>2.1180555555555558E-3</v>
      </c>
      <c r="AN24" s="13">
        <v>2.8576388888888887E-2</v>
      </c>
      <c r="AO24" s="13">
        <v>7.7268518518518514E-2</v>
      </c>
      <c r="AP24" s="13">
        <v>9.1828703703703704E-2</v>
      </c>
      <c r="AQ24" s="13">
        <v>0.11277777777777778</v>
      </c>
      <c r="AR24" s="13">
        <v>0.14024305555555555</v>
      </c>
      <c r="AS24" s="13">
        <v>0.15149305555555556</v>
      </c>
      <c r="AT24" s="13">
        <v>0.17052083333333334</v>
      </c>
      <c r="AU24" s="13">
        <v>0.16403935185185184</v>
      </c>
      <c r="AV24" s="13">
        <v>0.17940972222222223</v>
      </c>
      <c r="AW24" s="13">
        <v>0.20223379629629629</v>
      </c>
      <c r="AX24" s="13">
        <v>0.21023148148148149</v>
      </c>
      <c r="AY24" s="13">
        <v>0.2139699074074074</v>
      </c>
      <c r="AZ24" s="48"/>
      <c r="BA24" s="39">
        <f t="shared" si="0"/>
        <v>0.79660879629629622</v>
      </c>
      <c r="BB24" s="42">
        <v>0</v>
      </c>
      <c r="BC24" s="48" t="s">
        <v>110</v>
      </c>
      <c r="BD24" s="42">
        <v>370</v>
      </c>
      <c r="BE24" s="39">
        <f t="shared" si="1"/>
        <v>0.53966435185185202</v>
      </c>
      <c r="BF24" s="42">
        <v>5</v>
      </c>
      <c r="BG24" s="42"/>
    </row>
    <row r="25" spans="1:59" x14ac:dyDescent="0.2">
      <c r="A25" s="43">
        <v>16</v>
      </c>
      <c r="B25" s="43" t="s">
        <v>191</v>
      </c>
      <c r="C25" s="36" t="s">
        <v>196</v>
      </c>
      <c r="D25" s="36" t="s">
        <v>197</v>
      </c>
      <c r="E25" s="43" t="s">
        <v>80</v>
      </c>
      <c r="F25" s="13">
        <v>0.41736111111111113</v>
      </c>
      <c r="G25" s="13">
        <v>0.43965277777777778</v>
      </c>
      <c r="H25" s="13">
        <v>0.46415509259259258</v>
      </c>
      <c r="I25" s="13">
        <v>0.50723379629629628</v>
      </c>
      <c r="J25" s="13">
        <v>0.60760416666666661</v>
      </c>
      <c r="K25" s="13">
        <v>0.59106481481481477</v>
      </c>
      <c r="L25" s="13">
        <v>0.59659722222222222</v>
      </c>
      <c r="M25" s="13">
        <v>0.58564814814814814</v>
      </c>
      <c r="N25" s="13">
        <v>0.57263888888888892</v>
      </c>
      <c r="O25" s="13">
        <v>0.55563657407407407</v>
      </c>
      <c r="P25" s="13">
        <v>0.56167824074074069</v>
      </c>
      <c r="Q25" s="13">
        <v>0.53962962962962968</v>
      </c>
      <c r="R25" s="13">
        <v>0.54839120370370376</v>
      </c>
      <c r="S25" s="13">
        <v>0.67370370370370369</v>
      </c>
      <c r="T25" s="13">
        <v>0.67090277777777774</v>
      </c>
      <c r="U25" s="13"/>
      <c r="V25" s="13">
        <v>0.84833333333333338</v>
      </c>
      <c r="W25" s="13">
        <v>0.85737268518518517</v>
      </c>
      <c r="X25" s="13">
        <v>0.8069560185185185</v>
      </c>
      <c r="Y25" s="13"/>
      <c r="Z25" s="13">
        <v>0.91476851851851848</v>
      </c>
      <c r="AA25" s="13">
        <v>0.87660879629629629</v>
      </c>
      <c r="AB25" s="13">
        <v>0.88358796296296294</v>
      </c>
      <c r="AC25" s="13">
        <v>0.9339467592592593</v>
      </c>
      <c r="AD25" s="13">
        <v>0.94385416666666666</v>
      </c>
      <c r="AE25" s="13">
        <v>0.93991898148148145</v>
      </c>
      <c r="AF25" s="13">
        <v>0.88791666666666669</v>
      </c>
      <c r="AG25" s="13">
        <v>0.91121527777777778</v>
      </c>
      <c r="AH25" s="13">
        <v>0.89276620370370374</v>
      </c>
      <c r="AI25" s="13">
        <v>0.89781250000000001</v>
      </c>
      <c r="AJ25" s="13">
        <v>0.90585648148148146</v>
      </c>
      <c r="AK25" s="13">
        <v>0.97488425925925926</v>
      </c>
      <c r="AL25" s="13">
        <v>2.3148148148148147E-5</v>
      </c>
      <c r="AM25" s="13">
        <v>1.3946759259259259E-2</v>
      </c>
      <c r="AN25" s="13">
        <v>3.4745370370370371E-2</v>
      </c>
      <c r="AO25" s="13">
        <v>7.90162037037037E-2</v>
      </c>
      <c r="AP25" s="13">
        <v>9.1412037037037042E-2</v>
      </c>
      <c r="AQ25" s="13">
        <v>0.11116898148148148</v>
      </c>
      <c r="AR25" s="13">
        <v>0.13793981481481482</v>
      </c>
      <c r="AS25" s="13">
        <v>0.15121527777777777</v>
      </c>
      <c r="AT25" s="13">
        <v>0.17180555555555554</v>
      </c>
      <c r="AU25" s="13">
        <v>0.16480324074074074</v>
      </c>
      <c r="AV25" s="13">
        <v>0.17984953703703704</v>
      </c>
      <c r="AW25" s="13">
        <v>0.1988425925925926</v>
      </c>
      <c r="AX25" s="13">
        <v>0.21039351851851851</v>
      </c>
      <c r="AY25" s="13">
        <v>0.21402777777777779</v>
      </c>
      <c r="AZ25" s="46"/>
      <c r="BA25" s="37">
        <f t="shared" si="0"/>
        <v>0.79666666666666663</v>
      </c>
      <c r="BB25" s="40">
        <v>0</v>
      </c>
      <c r="BC25" s="46" t="s">
        <v>110</v>
      </c>
      <c r="BD25" s="40">
        <v>370</v>
      </c>
      <c r="BE25" s="37">
        <f t="shared" si="1"/>
        <v>0.53972222222222221</v>
      </c>
      <c r="BF25" s="40">
        <v>6</v>
      </c>
      <c r="BG25" s="40">
        <v>5</v>
      </c>
    </row>
    <row r="26" spans="1:59" x14ac:dyDescent="0.2">
      <c r="A26" s="44">
        <v>362</v>
      </c>
      <c r="B26" s="44" t="s">
        <v>191</v>
      </c>
      <c r="C26" s="36" t="s">
        <v>194</v>
      </c>
      <c r="D26" s="36" t="s">
        <v>195</v>
      </c>
      <c r="E26" s="44" t="s">
        <v>80</v>
      </c>
      <c r="F26" s="13">
        <v>0.41736111111111113</v>
      </c>
      <c r="G26" s="13">
        <v>0.43956018518518519</v>
      </c>
      <c r="H26" s="13">
        <v>0.46395833333333331</v>
      </c>
      <c r="I26" s="13">
        <v>0.50716435185185182</v>
      </c>
      <c r="J26" s="13">
        <v>0.60744212962962962</v>
      </c>
      <c r="K26" s="13">
        <v>0.59121527777777783</v>
      </c>
      <c r="L26" s="13">
        <v>0.59642361111111108</v>
      </c>
      <c r="M26" s="13">
        <v>0.58567129629629633</v>
      </c>
      <c r="N26" s="13">
        <v>0.5725810185185185</v>
      </c>
      <c r="O26" s="13">
        <v>0.55547453703703709</v>
      </c>
      <c r="P26" s="13">
        <v>0.56190972222222224</v>
      </c>
      <c r="Q26" s="13">
        <v>0.53967592592592595</v>
      </c>
      <c r="R26" s="13">
        <v>0.54851851851851852</v>
      </c>
      <c r="S26" s="13">
        <v>0.67341435185185183</v>
      </c>
      <c r="T26" s="13">
        <v>0.67100694444444442</v>
      </c>
      <c r="U26" s="13"/>
      <c r="V26" s="13">
        <v>0.84841435185185188</v>
      </c>
      <c r="W26" s="13">
        <v>0.85729166666666667</v>
      </c>
      <c r="X26" s="13">
        <v>0.80678240740740736</v>
      </c>
      <c r="Y26" s="13"/>
      <c r="Z26" s="13">
        <v>0.9146643518518518</v>
      </c>
      <c r="AA26" s="13">
        <v>0.87640046296296292</v>
      </c>
      <c r="AB26" s="13">
        <v>0.88344907407407403</v>
      </c>
      <c r="AC26" s="13">
        <v>0.93379629629629635</v>
      </c>
      <c r="AD26" s="13">
        <v>0.94395833333333334</v>
      </c>
      <c r="AE26" s="13">
        <v>0.9400694444444444</v>
      </c>
      <c r="AF26" s="13">
        <v>0.88802083333333337</v>
      </c>
      <c r="AG26" s="13">
        <v>0.91127314814814819</v>
      </c>
      <c r="AH26" s="13">
        <v>0.8928356481481482</v>
      </c>
      <c r="AI26" s="13">
        <v>0.8978356481481482</v>
      </c>
      <c r="AJ26" s="13">
        <v>0.90590277777777772</v>
      </c>
      <c r="AK26" s="13">
        <v>0.97494212962962967</v>
      </c>
      <c r="AL26" s="13">
        <v>0.99996527777777777</v>
      </c>
      <c r="AM26" s="13">
        <v>1.3854166666666667E-2</v>
      </c>
      <c r="AN26" s="13">
        <v>3.484953703703704E-2</v>
      </c>
      <c r="AO26" s="13">
        <v>7.918981481481481E-2</v>
      </c>
      <c r="AP26" s="13">
        <v>9.1469907407407403E-2</v>
      </c>
      <c r="AQ26" s="13">
        <v>0.11107638888888889</v>
      </c>
      <c r="AR26" s="13">
        <v>0.13803240740740741</v>
      </c>
      <c r="AS26" s="13">
        <v>0.15135416666666668</v>
      </c>
      <c r="AT26" s="13">
        <v>0.17203703703703704</v>
      </c>
      <c r="AU26" s="13">
        <v>0.1648263888888889</v>
      </c>
      <c r="AV26" s="13">
        <v>0.1804050925925926</v>
      </c>
      <c r="AW26" s="13">
        <v>0.19896990740740741</v>
      </c>
      <c r="AX26" s="13">
        <v>0.21042824074074074</v>
      </c>
      <c r="AY26" s="13">
        <v>0.21427083333333333</v>
      </c>
      <c r="AZ26" s="47"/>
      <c r="BA26" s="38">
        <f t="shared" si="0"/>
        <v>0.79690972222222223</v>
      </c>
      <c r="BB26" s="41">
        <v>0</v>
      </c>
      <c r="BC26" s="47" t="s">
        <v>110</v>
      </c>
      <c r="BD26" s="41">
        <v>370</v>
      </c>
      <c r="BE26" s="38">
        <f t="shared" si="1"/>
        <v>0.53996527777777792</v>
      </c>
      <c r="BF26" s="41">
        <v>6</v>
      </c>
      <c r="BG26" s="41"/>
    </row>
    <row r="27" spans="1:59" x14ac:dyDescent="0.2">
      <c r="A27" s="44">
        <v>361</v>
      </c>
      <c r="B27" s="44" t="s">
        <v>191</v>
      </c>
      <c r="C27" s="36" t="s">
        <v>192</v>
      </c>
      <c r="D27" s="36" t="s">
        <v>193</v>
      </c>
      <c r="E27" s="44" t="s">
        <v>80</v>
      </c>
      <c r="F27" s="13">
        <v>0.41736111111111113</v>
      </c>
      <c r="G27" s="13">
        <v>0.43959490740740742</v>
      </c>
      <c r="H27" s="13">
        <v>0.46393518518518517</v>
      </c>
      <c r="I27" s="13">
        <v>0.5071296296296296</v>
      </c>
      <c r="J27" s="13">
        <v>0.60739583333333336</v>
      </c>
      <c r="K27" s="13">
        <v>0.59113425925925922</v>
      </c>
      <c r="L27" s="13">
        <v>0.59665509259259264</v>
      </c>
      <c r="M27" s="13">
        <v>0.58560185185185187</v>
      </c>
      <c r="N27" s="13">
        <v>0.57250000000000001</v>
      </c>
      <c r="O27" s="13">
        <v>0.55565972222222226</v>
      </c>
      <c r="P27" s="13">
        <v>0.56179398148148152</v>
      </c>
      <c r="Q27" s="13">
        <v>0.53976851851851848</v>
      </c>
      <c r="R27" s="13">
        <v>0.54848379629629629</v>
      </c>
      <c r="S27" s="13">
        <v>0.67376157407407411</v>
      </c>
      <c r="T27" s="13">
        <v>0.67108796296296291</v>
      </c>
      <c r="U27" s="13"/>
      <c r="V27" s="13">
        <v>0.8482291666666667</v>
      </c>
      <c r="W27" s="13">
        <v>0.85725694444444445</v>
      </c>
      <c r="X27" s="13">
        <v>0.80579861111111106</v>
      </c>
      <c r="Y27" s="13"/>
      <c r="Z27" s="13">
        <v>0.91471064814814818</v>
      </c>
      <c r="AA27" s="13">
        <v>0.87646990740740738</v>
      </c>
      <c r="AB27" s="13">
        <v>0.88340277777777776</v>
      </c>
      <c r="AC27" s="13">
        <v>0.93374999999999997</v>
      </c>
      <c r="AD27" s="13">
        <v>0.94391203703703708</v>
      </c>
      <c r="AE27" s="13">
        <v>0.9400115740740741</v>
      </c>
      <c r="AF27" s="13">
        <v>0.88799768518518518</v>
      </c>
      <c r="AG27" s="13">
        <v>0.91134259259259254</v>
      </c>
      <c r="AH27" s="13">
        <v>0.89303240740740741</v>
      </c>
      <c r="AI27" s="13">
        <v>0.89777777777777779</v>
      </c>
      <c r="AJ27" s="13">
        <v>0.90562500000000001</v>
      </c>
      <c r="AK27" s="13">
        <v>0.97483796296296299</v>
      </c>
      <c r="AL27" s="13">
        <v>0.99988425925925928</v>
      </c>
      <c r="AM27" s="13">
        <v>1.3819444444444445E-2</v>
      </c>
      <c r="AN27" s="13">
        <v>3.4907407407407408E-2</v>
      </c>
      <c r="AO27" s="13">
        <v>7.7800925925925926E-2</v>
      </c>
      <c r="AP27" s="13">
        <v>9.133101851851852E-2</v>
      </c>
      <c r="AQ27" s="13">
        <v>0.11078703703703703</v>
      </c>
      <c r="AR27" s="13">
        <v>0.13799768518518518</v>
      </c>
      <c r="AS27" s="13">
        <v>0.15107638888888889</v>
      </c>
      <c r="AT27" s="13">
        <v>0.17197916666666666</v>
      </c>
      <c r="AU27" s="13">
        <v>0.16471064814814815</v>
      </c>
      <c r="AV27" s="13">
        <v>0.18094907407407407</v>
      </c>
      <c r="AW27" s="13">
        <v>0.19893518518518519</v>
      </c>
      <c r="AX27" s="13">
        <v>0.21048611111111112</v>
      </c>
      <c r="AY27" s="13">
        <v>0.21435185185185185</v>
      </c>
      <c r="AZ27" s="47"/>
      <c r="BA27" s="38">
        <f t="shared" si="0"/>
        <v>0.79699074074074072</v>
      </c>
      <c r="BB27" s="41">
        <v>0</v>
      </c>
      <c r="BC27" s="47" t="s">
        <v>110</v>
      </c>
      <c r="BD27" s="41">
        <v>370</v>
      </c>
      <c r="BE27" s="38">
        <f t="shared" si="1"/>
        <v>0.54004629629629641</v>
      </c>
      <c r="BF27" s="41">
        <v>6</v>
      </c>
      <c r="BG27" s="41"/>
    </row>
    <row r="28" spans="1:59" x14ac:dyDescent="0.2">
      <c r="A28" s="45">
        <v>364</v>
      </c>
      <c r="B28" s="45" t="s">
        <v>191</v>
      </c>
      <c r="C28" s="36" t="s">
        <v>198</v>
      </c>
      <c r="D28" s="36" t="s">
        <v>199</v>
      </c>
      <c r="E28" s="45" t="s">
        <v>80</v>
      </c>
      <c r="F28" s="13">
        <v>0.41736111111111113</v>
      </c>
      <c r="G28" s="13">
        <v>0.43953703703703706</v>
      </c>
      <c r="H28" s="13">
        <v>0.46407407407407408</v>
      </c>
      <c r="I28" s="13">
        <v>0.50765046296296301</v>
      </c>
      <c r="J28" s="13">
        <v>0.60753472222222227</v>
      </c>
      <c r="K28" s="13">
        <v>0.59098379629629627</v>
      </c>
      <c r="L28" s="13">
        <v>0.59650462962962958</v>
      </c>
      <c r="M28" s="13">
        <v>0.58562499999999995</v>
      </c>
      <c r="N28" s="13">
        <v>0.57243055555555555</v>
      </c>
      <c r="O28" s="13">
        <v>0.55559027777777781</v>
      </c>
      <c r="P28" s="13">
        <v>0.56184027777777779</v>
      </c>
      <c r="Q28" s="13">
        <v>0.53957175925925926</v>
      </c>
      <c r="R28" s="13">
        <v>0.54842592592592587</v>
      </c>
      <c r="S28" s="13">
        <v>0.6731018518518519</v>
      </c>
      <c r="T28" s="13">
        <v>0.67104166666666665</v>
      </c>
      <c r="U28" s="13"/>
      <c r="V28" s="13">
        <v>0.84850694444444441</v>
      </c>
      <c r="W28" s="13">
        <v>0.85733796296296294</v>
      </c>
      <c r="X28" s="13">
        <v>0.80630787037037033</v>
      </c>
      <c r="Y28" s="13"/>
      <c r="Z28" s="13">
        <v>0.91461805555555553</v>
      </c>
      <c r="AA28" s="13">
        <v>0.87670138888888893</v>
      </c>
      <c r="AB28" s="13">
        <v>0.88351851851851848</v>
      </c>
      <c r="AC28" s="13">
        <v>0.93390046296296292</v>
      </c>
      <c r="AD28" s="13">
        <v>0.94403935185185184</v>
      </c>
      <c r="AE28" s="13">
        <v>0.94016203703703705</v>
      </c>
      <c r="AF28" s="13">
        <v>0.88806712962962964</v>
      </c>
      <c r="AG28" s="13">
        <v>0.91146990740740741</v>
      </c>
      <c r="AH28" s="13">
        <v>0.89291666666666669</v>
      </c>
      <c r="AI28" s="13">
        <v>0.89761574074074069</v>
      </c>
      <c r="AJ28" s="13">
        <v>0.90576388888888892</v>
      </c>
      <c r="AK28" s="13">
        <v>0.97505787037037039</v>
      </c>
      <c r="AL28" s="13">
        <v>0.99994212962962958</v>
      </c>
      <c r="AM28" s="13">
        <v>1.4016203703703704E-2</v>
      </c>
      <c r="AN28" s="13">
        <v>3.4791666666666665E-2</v>
      </c>
      <c r="AO28" s="13">
        <v>7.8622685185185184E-2</v>
      </c>
      <c r="AP28" s="13">
        <v>9.1585648148148152E-2</v>
      </c>
      <c r="AQ28" s="13">
        <v>0.11092592592592593</v>
      </c>
      <c r="AR28" s="13">
        <v>0.13811342592592593</v>
      </c>
      <c r="AS28" s="13">
        <v>0.15129629629629629</v>
      </c>
      <c r="AT28" s="13">
        <v>0.17193287037037036</v>
      </c>
      <c r="AU28" s="13">
        <v>0.16517361111111112</v>
      </c>
      <c r="AV28" s="13">
        <v>0.18016203703703704</v>
      </c>
      <c r="AW28" s="13">
        <v>0.19899305555555555</v>
      </c>
      <c r="AX28" s="13">
        <v>0.21054398148148148</v>
      </c>
      <c r="AY28" s="13">
        <v>0.21443287037037037</v>
      </c>
      <c r="AZ28" s="48"/>
      <c r="BA28" s="39">
        <f t="shared" si="0"/>
        <v>0.79707175925925922</v>
      </c>
      <c r="BB28" s="42">
        <v>0</v>
      </c>
      <c r="BC28" s="48" t="s">
        <v>110</v>
      </c>
      <c r="BD28" s="42">
        <v>370</v>
      </c>
      <c r="BE28" s="39">
        <f t="shared" si="1"/>
        <v>0.54012731481481491</v>
      </c>
      <c r="BF28" s="42">
        <v>6</v>
      </c>
      <c r="BG28" s="42"/>
    </row>
    <row r="29" spans="1:59" x14ac:dyDescent="0.2">
      <c r="A29" s="43">
        <v>23</v>
      </c>
      <c r="B29" s="43" t="s">
        <v>216</v>
      </c>
      <c r="C29" s="36" t="s">
        <v>210</v>
      </c>
      <c r="D29" s="36" t="s">
        <v>217</v>
      </c>
      <c r="E29" s="43" t="s">
        <v>212</v>
      </c>
      <c r="F29" s="13">
        <v>0.41736111111111113</v>
      </c>
      <c r="G29" s="13">
        <v>0.44040509259259258</v>
      </c>
      <c r="H29" s="13">
        <v>0.46559027777777778</v>
      </c>
      <c r="I29" s="13">
        <v>0.59943287037037041</v>
      </c>
      <c r="J29" s="13">
        <v>0.52380787037037035</v>
      </c>
      <c r="K29" s="13">
        <v>0.53521990740740744</v>
      </c>
      <c r="L29" s="13">
        <v>0.58627314814814813</v>
      </c>
      <c r="M29" s="13">
        <v>0.53968749999999999</v>
      </c>
      <c r="N29" s="13">
        <v>0.55354166666666671</v>
      </c>
      <c r="O29" s="13">
        <v>0.57307870370370373</v>
      </c>
      <c r="P29" s="13">
        <v>0.56633101851851853</v>
      </c>
      <c r="Q29" s="13"/>
      <c r="R29" s="13"/>
      <c r="S29" s="13">
        <v>0.66609953703703706</v>
      </c>
      <c r="T29" s="13"/>
      <c r="U29" s="13"/>
      <c r="V29" s="13">
        <v>0.82815972222222223</v>
      </c>
      <c r="W29" s="13">
        <v>0.83458333333333334</v>
      </c>
      <c r="X29" s="13">
        <v>0.7855671296296296</v>
      </c>
      <c r="Y29" s="13"/>
      <c r="Z29" s="13">
        <v>0.91803240740740744</v>
      </c>
      <c r="AA29" s="13">
        <v>0.87723379629629628</v>
      </c>
      <c r="AB29" s="13">
        <v>0.88187499999999996</v>
      </c>
      <c r="AC29" s="13">
        <v>0.90738425925925925</v>
      </c>
      <c r="AD29" s="13">
        <v>0.9164930555555556</v>
      </c>
      <c r="AE29" s="13">
        <v>0.91188657407407403</v>
      </c>
      <c r="AF29" s="13">
        <v>0.88648148148148154</v>
      </c>
      <c r="AG29" s="13">
        <v>0.90326388888888887</v>
      </c>
      <c r="AH29" s="13">
        <v>0.89124999999999999</v>
      </c>
      <c r="AI29" s="13">
        <v>0.89550925925925928</v>
      </c>
      <c r="AJ29" s="13">
        <v>0.90025462962962965</v>
      </c>
      <c r="AK29" s="13">
        <v>0.95747685185185183</v>
      </c>
      <c r="AL29" s="13">
        <v>0.98346064814814815</v>
      </c>
      <c r="AM29" s="13">
        <v>0.99761574074074078</v>
      </c>
      <c r="AN29" s="13">
        <v>2.3217592592592592E-2</v>
      </c>
      <c r="AO29" s="13">
        <v>4.9062500000000002E-2</v>
      </c>
      <c r="AP29" s="13">
        <v>6.5219907407407407E-2</v>
      </c>
      <c r="AQ29" s="13">
        <v>8.4444444444444447E-2</v>
      </c>
      <c r="AR29" s="13">
        <v>0.10644675925925925</v>
      </c>
      <c r="AS29" s="13">
        <v>0.12474537037037037</v>
      </c>
      <c r="AT29" s="13">
        <v>0.14457175925925925</v>
      </c>
      <c r="AU29" s="13">
        <v>0.13902777777777778</v>
      </c>
      <c r="AV29" s="13">
        <v>0.15385416666666665</v>
      </c>
      <c r="AW29" s="13">
        <v>0.17534722222222221</v>
      </c>
      <c r="AX29" s="13">
        <v>0.18512731481481481</v>
      </c>
      <c r="AY29" s="13">
        <v>0.19032407407407406</v>
      </c>
      <c r="AZ29" s="46"/>
      <c r="BA29" s="37">
        <f t="shared" si="0"/>
        <v>0.77296296296296296</v>
      </c>
      <c r="BB29" s="40">
        <v>0</v>
      </c>
      <c r="BC29" s="46" t="s">
        <v>218</v>
      </c>
      <c r="BD29" s="40">
        <v>310</v>
      </c>
      <c r="BE29" s="37">
        <f t="shared" si="1"/>
        <v>0.55768518518518528</v>
      </c>
      <c r="BF29" s="40">
        <v>7</v>
      </c>
      <c r="BG29" s="40">
        <v>1</v>
      </c>
    </row>
    <row r="30" spans="1:59" x14ac:dyDescent="0.2">
      <c r="A30" s="45">
        <v>386</v>
      </c>
      <c r="B30" s="45"/>
      <c r="C30" s="36" t="s">
        <v>219</v>
      </c>
      <c r="D30" s="36" t="s">
        <v>180</v>
      </c>
      <c r="E30" s="45"/>
      <c r="F30" s="13">
        <v>0.41736111111111113</v>
      </c>
      <c r="G30" s="13">
        <v>0.44074074074074077</v>
      </c>
      <c r="H30" s="13">
        <v>0.46568287037037037</v>
      </c>
      <c r="I30" s="13">
        <v>0.59950231481481486</v>
      </c>
      <c r="J30" s="13">
        <v>0.52385416666666662</v>
      </c>
      <c r="K30" s="13">
        <v>0.53525462962962966</v>
      </c>
      <c r="L30" s="13">
        <v>0.58651620370370372</v>
      </c>
      <c r="M30" s="13">
        <v>0.54001157407407407</v>
      </c>
      <c r="N30" s="13">
        <v>0.55368055555555551</v>
      </c>
      <c r="O30" s="13">
        <v>0.57321759259259264</v>
      </c>
      <c r="P30" s="13">
        <v>0.56627314814814811</v>
      </c>
      <c r="Q30" s="13"/>
      <c r="R30" s="13"/>
      <c r="S30" s="13">
        <v>0.66625000000000001</v>
      </c>
      <c r="T30" s="13"/>
      <c r="U30" s="13"/>
      <c r="V30" s="13">
        <v>0.82821759259259264</v>
      </c>
      <c r="W30" s="13">
        <v>0.83460648148148153</v>
      </c>
      <c r="X30" s="13">
        <v>0.78571759259259255</v>
      </c>
      <c r="Y30" s="13"/>
      <c r="Z30" s="13">
        <v>0.9180787037037037</v>
      </c>
      <c r="AA30" s="13">
        <v>0.87716435185185182</v>
      </c>
      <c r="AB30" s="13">
        <v>0.88195601851851857</v>
      </c>
      <c r="AC30" s="13">
        <v>0.90728009259259257</v>
      </c>
      <c r="AD30" s="13">
        <v>0.91658564814814814</v>
      </c>
      <c r="AE30" s="13">
        <v>0.91217592592592589</v>
      </c>
      <c r="AF30" s="13">
        <v>0.88651620370370365</v>
      </c>
      <c r="AG30" s="13">
        <v>0.90332175925925928</v>
      </c>
      <c r="AH30" s="13">
        <v>0.8913078703703704</v>
      </c>
      <c r="AI30" s="13">
        <v>0.89545138888888887</v>
      </c>
      <c r="AJ30" s="13">
        <v>0.90035879629629634</v>
      </c>
      <c r="AK30" s="13">
        <v>0.95730324074074069</v>
      </c>
      <c r="AL30" s="13">
        <v>0.98349537037037038</v>
      </c>
      <c r="AM30" s="13">
        <v>0.99777777777777776</v>
      </c>
      <c r="AN30" s="13">
        <v>2.3483796296296298E-2</v>
      </c>
      <c r="AO30" s="13">
        <v>4.9340277777777775E-2</v>
      </c>
      <c r="AP30" s="13">
        <v>6.5671296296296297E-2</v>
      </c>
      <c r="AQ30" s="13">
        <v>8.4629629629629624E-2</v>
      </c>
      <c r="AR30" s="13">
        <v>0.10638888888888889</v>
      </c>
      <c r="AS30" s="13">
        <v>0.125</v>
      </c>
      <c r="AT30" s="13">
        <v>0.14519675925925926</v>
      </c>
      <c r="AU30" s="13">
        <v>0.13913194444444443</v>
      </c>
      <c r="AV30" s="13">
        <v>0.15414351851851851</v>
      </c>
      <c r="AW30" s="13">
        <v>0.17565972222222223</v>
      </c>
      <c r="AX30" s="13">
        <v>0.18572916666666667</v>
      </c>
      <c r="AY30" s="13">
        <v>0.19065972222222222</v>
      </c>
      <c r="AZ30" s="48"/>
      <c r="BA30" s="39">
        <f t="shared" si="0"/>
        <v>0.77329861111111109</v>
      </c>
      <c r="BB30" s="42"/>
      <c r="BC30" s="48"/>
      <c r="BD30" s="42"/>
      <c r="BE30" s="39"/>
      <c r="BF30" s="42"/>
      <c r="BG30" s="42"/>
    </row>
    <row r="31" spans="1:59" x14ac:dyDescent="0.2">
      <c r="A31" s="43">
        <v>17</v>
      </c>
      <c r="B31" s="43" t="s">
        <v>200</v>
      </c>
      <c r="C31" s="36" t="s">
        <v>71</v>
      </c>
      <c r="D31" s="36" t="s">
        <v>201</v>
      </c>
      <c r="E31" s="43" t="s">
        <v>80</v>
      </c>
      <c r="F31" s="13">
        <v>0.41736111111111113</v>
      </c>
      <c r="G31" s="13">
        <v>0.43900462962962961</v>
      </c>
      <c r="H31" s="13">
        <v>0.46418981481481481</v>
      </c>
      <c r="I31" s="13">
        <v>0.60277777777777775</v>
      </c>
      <c r="J31" s="13">
        <v>0.51841435185185181</v>
      </c>
      <c r="K31" s="13">
        <v>0.54333333333333333</v>
      </c>
      <c r="L31" s="13">
        <v>0.53561342592592598</v>
      </c>
      <c r="M31" s="13"/>
      <c r="N31" s="13">
        <v>0.5566550925925926</v>
      </c>
      <c r="O31" s="13">
        <v>0.58282407407407411</v>
      </c>
      <c r="P31" s="13">
        <v>0.57519675925925928</v>
      </c>
      <c r="Q31" s="13"/>
      <c r="R31" s="13"/>
      <c r="S31" s="13">
        <v>0.6705092592592593</v>
      </c>
      <c r="T31" s="13">
        <v>0.63680555555555551</v>
      </c>
      <c r="U31" s="13"/>
      <c r="V31" s="13">
        <v>0.85435185185185181</v>
      </c>
      <c r="W31" s="13">
        <v>0.8677893518518518</v>
      </c>
      <c r="X31" s="13">
        <v>0.82037037037037042</v>
      </c>
      <c r="Y31" s="13"/>
      <c r="Z31" s="13">
        <v>0.94636574074074076</v>
      </c>
      <c r="AA31" s="13">
        <v>0.90746527777777775</v>
      </c>
      <c r="AB31" s="13">
        <v>0.91721064814814812</v>
      </c>
      <c r="AC31" s="13">
        <v>0.95159722222222221</v>
      </c>
      <c r="AD31" s="13">
        <v>0.96414351851851854</v>
      </c>
      <c r="AE31" s="13">
        <v>0.95840277777777783</v>
      </c>
      <c r="AF31" s="13">
        <v>0.92548611111111112</v>
      </c>
      <c r="AG31" s="13">
        <v>0.94783564814814814</v>
      </c>
      <c r="AH31" s="13">
        <v>0.93296296296296299</v>
      </c>
      <c r="AI31" s="13">
        <v>0.93824074074074071</v>
      </c>
      <c r="AJ31" s="13">
        <v>0.94396990740740738</v>
      </c>
      <c r="AK31" s="13">
        <v>0.99540509259259258</v>
      </c>
      <c r="AL31" s="13">
        <v>2.2280092592592591E-2</v>
      </c>
      <c r="AM31" s="13">
        <v>4.189814814814815E-2</v>
      </c>
      <c r="AN31" s="13">
        <v>7.2916666666666671E-2</v>
      </c>
      <c r="AO31" s="13">
        <v>0.10405092592592592</v>
      </c>
      <c r="AP31" s="13">
        <v>0.12141203703703704</v>
      </c>
      <c r="AQ31" s="13">
        <v>0.14804398148148148</v>
      </c>
      <c r="AR31" s="13">
        <v>0.22314814814814815</v>
      </c>
      <c r="AS31" s="13">
        <v>0.20269675925925926</v>
      </c>
      <c r="AT31" s="13">
        <v>0.17462962962962963</v>
      </c>
      <c r="AU31" s="13">
        <v>0.18785879629629629</v>
      </c>
      <c r="AV31" s="13">
        <v>0.23516203703703703</v>
      </c>
      <c r="AW31" s="13">
        <v>0.26181712962962961</v>
      </c>
      <c r="AX31" s="13">
        <v>0.27505787037037038</v>
      </c>
      <c r="AY31" s="13">
        <v>0.28138888888888891</v>
      </c>
      <c r="AZ31" s="46"/>
      <c r="BA31" s="37">
        <f t="shared" si="0"/>
        <v>0.86402777777777784</v>
      </c>
      <c r="BB31" s="40">
        <v>0</v>
      </c>
      <c r="BC31" s="46" t="s">
        <v>202</v>
      </c>
      <c r="BD31" s="40">
        <v>310</v>
      </c>
      <c r="BE31" s="37">
        <f>1+AY31-F31-BD31/1440+BB31/1440</f>
        <v>0.64875000000000005</v>
      </c>
      <c r="BF31" s="40">
        <v>8</v>
      </c>
      <c r="BG31" s="40">
        <v>6</v>
      </c>
    </row>
    <row r="32" spans="1:59" x14ac:dyDescent="0.2">
      <c r="A32" s="44">
        <v>366</v>
      </c>
      <c r="B32" s="44" t="s">
        <v>200</v>
      </c>
      <c r="C32" s="36" t="s">
        <v>203</v>
      </c>
      <c r="D32" s="36" t="s">
        <v>204</v>
      </c>
      <c r="E32" s="44" t="s">
        <v>80</v>
      </c>
      <c r="F32" s="13">
        <v>0.41736111111111113</v>
      </c>
      <c r="G32" s="13">
        <v>0.43929398148148147</v>
      </c>
      <c r="H32" s="13">
        <v>0.46424768518518517</v>
      </c>
      <c r="I32" s="13">
        <v>0.60265046296296299</v>
      </c>
      <c r="J32" s="13">
        <v>0.5183564814814815</v>
      </c>
      <c r="K32" s="13">
        <v>0.54356481481481478</v>
      </c>
      <c r="L32" s="13">
        <v>0.53576388888888893</v>
      </c>
      <c r="M32" s="13"/>
      <c r="N32" s="13">
        <v>0.55656249999999996</v>
      </c>
      <c r="O32" s="13">
        <v>0.58280092592592592</v>
      </c>
      <c r="P32" s="13">
        <v>0.57533564814814819</v>
      </c>
      <c r="Q32" s="13"/>
      <c r="R32" s="13"/>
      <c r="S32" s="13">
        <v>0.67035879629629624</v>
      </c>
      <c r="T32" s="13">
        <v>0.63675925925925925</v>
      </c>
      <c r="U32" s="13"/>
      <c r="V32" s="13">
        <v>0.8542939814814815</v>
      </c>
      <c r="W32" s="13">
        <v>0.86788194444444444</v>
      </c>
      <c r="X32" s="13">
        <v>0.82040509259259264</v>
      </c>
      <c r="Y32" s="13"/>
      <c r="Z32" s="13">
        <v>0.94644675925925925</v>
      </c>
      <c r="AA32" s="13">
        <v>0.90781250000000002</v>
      </c>
      <c r="AB32" s="13">
        <v>0.91729166666666662</v>
      </c>
      <c r="AC32" s="13">
        <v>0.95172453703703708</v>
      </c>
      <c r="AD32" s="13">
        <v>0.96420138888888884</v>
      </c>
      <c r="AE32" s="13">
        <v>0.95861111111111108</v>
      </c>
      <c r="AF32" s="13">
        <v>0.92538194444444444</v>
      </c>
      <c r="AG32" s="13">
        <v>0.94778935185185187</v>
      </c>
      <c r="AH32" s="13">
        <v>0.93306712962962968</v>
      </c>
      <c r="AI32" s="13">
        <v>0.93839120370370366</v>
      </c>
      <c r="AJ32" s="13">
        <v>0.94412037037037033</v>
      </c>
      <c r="AK32" s="13">
        <v>0.99546296296296299</v>
      </c>
      <c r="AL32" s="13">
        <v>2.2314814814814815E-2</v>
      </c>
      <c r="AM32" s="13">
        <v>4.2002314814814812E-2</v>
      </c>
      <c r="AN32" s="13">
        <v>7.3043981481481488E-2</v>
      </c>
      <c r="AO32" s="13">
        <v>0.10443287037037037</v>
      </c>
      <c r="AP32" s="13">
        <v>0.12155092592592592</v>
      </c>
      <c r="AQ32" s="13">
        <v>0.14820601851851853</v>
      </c>
      <c r="AR32" s="13">
        <v>0.22348379629629631</v>
      </c>
      <c r="AS32" s="13">
        <v>0.20288194444444443</v>
      </c>
      <c r="AT32" s="13">
        <v>0.17469907407407406</v>
      </c>
      <c r="AU32" s="13">
        <v>0.18792824074074074</v>
      </c>
      <c r="AV32" s="13">
        <v>0.23528935185185185</v>
      </c>
      <c r="AW32" s="13">
        <v>0.26187500000000002</v>
      </c>
      <c r="AX32" s="13">
        <v>0.27486111111111111</v>
      </c>
      <c r="AY32" s="13">
        <v>0.28149305555555554</v>
      </c>
      <c r="AZ32" s="47"/>
      <c r="BA32" s="38">
        <f t="shared" si="0"/>
        <v>0.86413194444444441</v>
      </c>
      <c r="BB32" s="41">
        <v>0</v>
      </c>
      <c r="BC32" s="47" t="s">
        <v>202</v>
      </c>
      <c r="BD32" s="41">
        <v>310</v>
      </c>
      <c r="BE32" s="38">
        <f>1+AY32-F32-BD32/1440+BB32/1440</f>
        <v>0.64885416666666662</v>
      </c>
      <c r="BF32" s="41"/>
      <c r="BG32" s="41"/>
    </row>
    <row r="33" spans="1:60" x14ac:dyDescent="0.2">
      <c r="A33" s="44">
        <v>368</v>
      </c>
      <c r="B33" s="44" t="s">
        <v>200</v>
      </c>
      <c r="C33" s="36" t="s">
        <v>207</v>
      </c>
      <c r="D33" s="36" t="s">
        <v>208</v>
      </c>
      <c r="E33" s="44" t="s">
        <v>80</v>
      </c>
      <c r="F33" s="13">
        <v>0.41736111111111113</v>
      </c>
      <c r="G33" s="13">
        <v>0.43896990740740743</v>
      </c>
      <c r="H33" s="13">
        <v>0.46438657407407408</v>
      </c>
      <c r="I33" s="13">
        <v>0.60275462962962967</v>
      </c>
      <c r="J33" s="13">
        <v>0.51849537037037041</v>
      </c>
      <c r="K33" s="13">
        <v>0.54351851851851851</v>
      </c>
      <c r="L33" s="13">
        <v>0.53598379629629633</v>
      </c>
      <c r="M33" s="13"/>
      <c r="N33" s="13">
        <v>0.55685185185185182</v>
      </c>
      <c r="O33" s="13">
        <v>0.58287037037037037</v>
      </c>
      <c r="P33" s="13">
        <v>0.57491898148148146</v>
      </c>
      <c r="Q33" s="13"/>
      <c r="R33" s="13"/>
      <c r="S33" s="13">
        <v>0.66896990740740736</v>
      </c>
      <c r="T33" s="13">
        <v>0.63700231481481484</v>
      </c>
      <c r="U33" s="13"/>
      <c r="V33" s="13">
        <v>0.85444444444444445</v>
      </c>
      <c r="W33" s="13">
        <v>0.86792824074074071</v>
      </c>
      <c r="X33" s="13">
        <v>0.82078703703703704</v>
      </c>
      <c r="Y33" s="13"/>
      <c r="Z33" s="13">
        <v>0.94666666666666666</v>
      </c>
      <c r="AA33" s="13">
        <v>0.90798611111111116</v>
      </c>
      <c r="AB33" s="13">
        <v>0.9175578703703704</v>
      </c>
      <c r="AC33" s="13">
        <v>0.95180555555555557</v>
      </c>
      <c r="AD33" s="13">
        <v>0.96457175925925931</v>
      </c>
      <c r="AE33" s="13">
        <v>0.95880787037037041</v>
      </c>
      <c r="AF33" s="13">
        <v>0.92556712962962961</v>
      </c>
      <c r="AG33" s="13">
        <v>0.94795138888888886</v>
      </c>
      <c r="AH33" s="13">
        <v>0.93314814814814817</v>
      </c>
      <c r="AI33" s="13">
        <v>0.93849537037037034</v>
      </c>
      <c r="AJ33" s="13">
        <v>0.94421296296296298</v>
      </c>
      <c r="AK33" s="13">
        <v>0.99596064814814811</v>
      </c>
      <c r="AL33" s="13">
        <v>2.2430555555555554E-2</v>
      </c>
      <c r="AM33" s="13">
        <v>4.234953703703704E-2</v>
      </c>
      <c r="AN33" s="13">
        <v>7.3287037037037039E-2</v>
      </c>
      <c r="AO33" s="13">
        <v>0.10460648148148148</v>
      </c>
      <c r="AP33" s="13">
        <v>0.12185185185185185</v>
      </c>
      <c r="AQ33" s="13">
        <v>0.14859953703703704</v>
      </c>
      <c r="AR33" s="13">
        <v>0.22369212962962962</v>
      </c>
      <c r="AS33" s="13">
        <v>0.20346064814814815</v>
      </c>
      <c r="AT33" s="13">
        <v>0.17489583333333333</v>
      </c>
      <c r="AU33" s="13">
        <v>0.18809027777777779</v>
      </c>
      <c r="AV33" s="13">
        <v>0.23560185185185184</v>
      </c>
      <c r="AW33" s="13">
        <v>0.26207175925925924</v>
      </c>
      <c r="AX33" s="13">
        <v>0.27524305555555556</v>
      </c>
      <c r="AY33" s="13">
        <v>0.28149305555555554</v>
      </c>
      <c r="AZ33" s="47"/>
      <c r="BA33" s="38">
        <f t="shared" si="0"/>
        <v>0.86413194444444441</v>
      </c>
      <c r="BB33" s="41">
        <v>0</v>
      </c>
      <c r="BC33" s="47" t="s">
        <v>202</v>
      </c>
      <c r="BD33" s="41">
        <v>310</v>
      </c>
      <c r="BE33" s="38">
        <f>1+AY33-F33-BD33/1440+BB33/1440</f>
        <v>0.64885416666666662</v>
      </c>
      <c r="BF33" s="41"/>
      <c r="BG33" s="41"/>
    </row>
    <row r="34" spans="1:60" x14ac:dyDescent="0.2">
      <c r="A34" s="45">
        <v>367</v>
      </c>
      <c r="B34" s="45" t="s">
        <v>200</v>
      </c>
      <c r="C34" s="36" t="s">
        <v>205</v>
      </c>
      <c r="D34" s="36" t="s">
        <v>206</v>
      </c>
      <c r="E34" s="45" t="s">
        <v>80</v>
      </c>
      <c r="F34" s="13">
        <v>0.41736111111111113</v>
      </c>
      <c r="G34" s="13">
        <v>0.43905092592592593</v>
      </c>
      <c r="H34" s="13">
        <v>0.46436342592592594</v>
      </c>
      <c r="I34" s="13">
        <v>0.60282407407407412</v>
      </c>
      <c r="J34" s="13">
        <v>0.51832175925925927</v>
      </c>
      <c r="K34" s="13">
        <v>0.54341435185185183</v>
      </c>
      <c r="L34" s="13">
        <v>0.53590277777777773</v>
      </c>
      <c r="M34" s="13"/>
      <c r="N34" s="13">
        <v>0.55675925925925929</v>
      </c>
      <c r="O34" s="13">
        <v>0.5827430555555555</v>
      </c>
      <c r="P34" s="13">
        <v>0.57540509259259254</v>
      </c>
      <c r="Q34" s="13"/>
      <c r="R34" s="13"/>
      <c r="S34" s="13">
        <v>0.67055555555555557</v>
      </c>
      <c r="T34" s="13">
        <v>0.63685185185185189</v>
      </c>
      <c r="U34" s="13"/>
      <c r="V34" s="13">
        <v>0.85451388888888891</v>
      </c>
      <c r="W34" s="13">
        <v>0.86799768518518516</v>
      </c>
      <c r="X34" s="13">
        <v>0.82049768518518518</v>
      </c>
      <c r="Y34" s="13"/>
      <c r="Z34" s="13">
        <v>0.9467592592592593</v>
      </c>
      <c r="AA34" s="13">
        <v>0.90765046296296292</v>
      </c>
      <c r="AB34" s="13">
        <v>0.91737268518518522</v>
      </c>
      <c r="AC34" s="13">
        <v>0.95168981481481485</v>
      </c>
      <c r="AD34" s="13">
        <v>0.9642708333333333</v>
      </c>
      <c r="AE34" s="13">
        <v>0.9586689814814815</v>
      </c>
      <c r="AF34" s="13">
        <v>0.92543981481481485</v>
      </c>
      <c r="AG34" s="13">
        <v>0.94787037037037036</v>
      </c>
      <c r="AH34" s="13">
        <v>0.93300925925925926</v>
      </c>
      <c r="AI34" s="13">
        <v>0.93832175925925931</v>
      </c>
      <c r="AJ34" s="13">
        <v>0.94406250000000003</v>
      </c>
      <c r="AK34" s="13">
        <v>0.9955208333333333</v>
      </c>
      <c r="AL34" s="13">
        <v>2.2361111111111109E-2</v>
      </c>
      <c r="AM34" s="13">
        <v>4.2129629629629628E-2</v>
      </c>
      <c r="AN34" s="13">
        <v>7.3356481481481481E-2</v>
      </c>
      <c r="AO34" s="13">
        <v>0.10430555555555555</v>
      </c>
      <c r="AP34" s="13">
        <v>0.12168981481481482</v>
      </c>
      <c r="AQ34" s="13">
        <v>0.14840277777777777</v>
      </c>
      <c r="AR34" s="13">
        <v>0.22356481481481483</v>
      </c>
      <c r="AS34" s="13">
        <v>0.20307870370370371</v>
      </c>
      <c r="AT34" s="13">
        <v>0.17476851851851852</v>
      </c>
      <c r="AU34" s="13">
        <v>0.1879976851851852</v>
      </c>
      <c r="AV34" s="13">
        <v>0.23541666666666666</v>
      </c>
      <c r="AW34" s="13">
        <v>0.26192129629629629</v>
      </c>
      <c r="AX34" s="13">
        <v>0.27491898148148147</v>
      </c>
      <c r="AY34" s="13">
        <v>0.28168981481481481</v>
      </c>
      <c r="AZ34" s="48"/>
      <c r="BA34" s="39">
        <f t="shared" si="0"/>
        <v>0.86432870370370374</v>
      </c>
      <c r="BB34" s="42">
        <v>0</v>
      </c>
      <c r="BC34" s="48" t="s">
        <v>202</v>
      </c>
      <c r="BD34" s="42">
        <v>310</v>
      </c>
      <c r="BE34" s="39">
        <f>1+AY34-F34-BD34/1440+BB34/1440</f>
        <v>0.64905092592592595</v>
      </c>
      <c r="BF34" s="42"/>
      <c r="BG34" s="42"/>
    </row>
    <row r="35" spans="1:60" x14ac:dyDescent="0.2">
      <c r="A35" s="43">
        <v>6</v>
      </c>
      <c r="B35" s="43" t="s">
        <v>107</v>
      </c>
      <c r="C35" s="36" t="s">
        <v>115</v>
      </c>
      <c r="D35" s="36" t="s">
        <v>116</v>
      </c>
      <c r="E35" s="43" t="s">
        <v>80</v>
      </c>
      <c r="F35" s="13">
        <v>0.41736111111111113</v>
      </c>
      <c r="G35" s="13">
        <v>0.43792824074074072</v>
      </c>
      <c r="H35" s="13">
        <v>0.46306712962962965</v>
      </c>
      <c r="I35" s="13">
        <v>0.51124999999999998</v>
      </c>
      <c r="J35" s="13">
        <v>0.63006944444444446</v>
      </c>
      <c r="K35" s="13">
        <v>0.55068287037037034</v>
      </c>
      <c r="L35" s="13">
        <v>0.54252314814814817</v>
      </c>
      <c r="M35" s="13">
        <v>0.55666666666666664</v>
      </c>
      <c r="N35" s="13">
        <v>0.56840277777777781</v>
      </c>
      <c r="O35" s="13">
        <v>0.5917013888888889</v>
      </c>
      <c r="P35" s="13">
        <v>0.58355324074074078</v>
      </c>
      <c r="Q35" s="13">
        <v>0.60879629629629628</v>
      </c>
      <c r="R35" s="13">
        <v>0.60136574074074078</v>
      </c>
      <c r="S35" s="13">
        <v>0.69248842592592597</v>
      </c>
      <c r="T35" s="13">
        <v>0.68761574074074072</v>
      </c>
      <c r="U35" s="13"/>
      <c r="V35" s="13">
        <v>0.88746527777777773</v>
      </c>
      <c r="W35" s="13">
        <v>0.90645833333333337</v>
      </c>
      <c r="X35" s="13">
        <v>0.85835648148148147</v>
      </c>
      <c r="Y35" s="13"/>
      <c r="Z35" s="13">
        <v>0.97498842592592594</v>
      </c>
      <c r="AA35" s="13">
        <v>0.94364583333333329</v>
      </c>
      <c r="AB35" s="13">
        <v>0.95128472222222227</v>
      </c>
      <c r="AC35" s="13">
        <v>0.98892361111111116</v>
      </c>
      <c r="AD35" s="13">
        <v>5.1041666666666666E-3</v>
      </c>
      <c r="AE35" s="13">
        <v>0.99986111111111109</v>
      </c>
      <c r="AF35" s="13">
        <v>0.96074074074074078</v>
      </c>
      <c r="AG35" s="13">
        <v>0.98523148148148143</v>
      </c>
      <c r="AH35" s="13">
        <v>0.96745370370370365</v>
      </c>
      <c r="AI35" s="13">
        <v>0.97380787037037042</v>
      </c>
      <c r="AJ35" s="13">
        <v>0.97998842592592594</v>
      </c>
      <c r="AK35" s="13">
        <v>3.6562499999999998E-2</v>
      </c>
      <c r="AL35" s="13">
        <v>7.0821759259259265E-2</v>
      </c>
      <c r="AM35" s="13">
        <v>9.0520833333333328E-2</v>
      </c>
      <c r="AN35" s="13">
        <v>0.14232638888888888</v>
      </c>
      <c r="AO35" s="13">
        <v>0.17707175925925925</v>
      </c>
      <c r="AP35" s="13">
        <v>0.19247685185185184</v>
      </c>
      <c r="AQ35" s="13">
        <v>0.21594907407407407</v>
      </c>
      <c r="AR35" s="13">
        <v>0.24831018518518519</v>
      </c>
      <c r="AS35" s="13">
        <v>0.30281249999999998</v>
      </c>
      <c r="AT35" s="13">
        <v>0.27922453703703703</v>
      </c>
      <c r="AU35" s="13">
        <v>0.28802083333333334</v>
      </c>
      <c r="AV35" s="13">
        <v>0.32364583333333335</v>
      </c>
      <c r="AW35" s="13">
        <v>0.34342592592592591</v>
      </c>
      <c r="AX35" s="13">
        <v>0.35271990740740738</v>
      </c>
      <c r="AY35" s="13">
        <v>0.35791666666666666</v>
      </c>
      <c r="AZ35" s="46"/>
      <c r="BA35" s="37">
        <f t="shared" si="0"/>
        <v>0.94055555555555559</v>
      </c>
      <c r="BB35" s="40">
        <v>0</v>
      </c>
      <c r="BC35" s="46" t="s">
        <v>110</v>
      </c>
      <c r="BD35" s="40">
        <v>370</v>
      </c>
      <c r="BE35" s="37">
        <f>1+AY35-F35-BD35/1440+BB35/1440</f>
        <v>0.68361111111111117</v>
      </c>
      <c r="BF35" s="40">
        <v>9</v>
      </c>
      <c r="BG35" s="40">
        <v>7</v>
      </c>
    </row>
    <row r="36" spans="1:60" x14ac:dyDescent="0.2">
      <c r="A36" s="44">
        <v>321</v>
      </c>
      <c r="B36" s="44" t="s">
        <v>107</v>
      </c>
      <c r="C36" s="36" t="s">
        <v>108</v>
      </c>
      <c r="D36" s="36" t="s">
        <v>109</v>
      </c>
      <c r="E36" s="44" t="s">
        <v>80</v>
      </c>
      <c r="F36" s="13">
        <v>0.41736111111111113</v>
      </c>
      <c r="G36" s="13">
        <v>0.43841435185185185</v>
      </c>
      <c r="H36" s="13">
        <v>0.46311342592592591</v>
      </c>
      <c r="I36" s="13">
        <v>0.51134259259259263</v>
      </c>
      <c r="J36" s="13">
        <v>0.62982638888888887</v>
      </c>
      <c r="K36" s="13">
        <v>0.55062500000000003</v>
      </c>
      <c r="L36" s="13">
        <v>0.54280092592592588</v>
      </c>
      <c r="M36" s="13">
        <v>0.55668981481481483</v>
      </c>
      <c r="N36" s="13">
        <v>0.56822916666666667</v>
      </c>
      <c r="O36" s="13">
        <v>0.59163194444444445</v>
      </c>
      <c r="P36" s="13">
        <v>0.58362268518518523</v>
      </c>
      <c r="Q36" s="13">
        <v>0.60905092592592591</v>
      </c>
      <c r="R36" s="13">
        <v>0.60122685185185187</v>
      </c>
      <c r="S36" s="13">
        <v>0.69281250000000005</v>
      </c>
      <c r="T36" s="13">
        <v>0.6875</v>
      </c>
      <c r="U36" s="13"/>
      <c r="V36" s="13">
        <v>0.88722222222222225</v>
      </c>
      <c r="W36" s="13">
        <v>0.90631944444444446</v>
      </c>
      <c r="X36" s="13">
        <v>0.8581481481481481</v>
      </c>
      <c r="Y36" s="13"/>
      <c r="Z36" s="13">
        <v>0.97469907407407408</v>
      </c>
      <c r="AA36" s="13">
        <v>0.94355324074074076</v>
      </c>
      <c r="AB36" s="13">
        <v>0.95138888888888884</v>
      </c>
      <c r="AC36" s="13">
        <v>0.9888541666666667</v>
      </c>
      <c r="AD36" s="13">
        <v>5.162037037037037E-3</v>
      </c>
      <c r="AE36" s="13">
        <v>0.99995370370370373</v>
      </c>
      <c r="AF36" s="13">
        <v>0.96062499999999995</v>
      </c>
      <c r="AG36" s="13">
        <v>0.98504629629629625</v>
      </c>
      <c r="AH36" s="13">
        <v>0.96733796296296293</v>
      </c>
      <c r="AI36" s="13">
        <v>0.97343749999999996</v>
      </c>
      <c r="AJ36" s="13">
        <v>0.97981481481481481</v>
      </c>
      <c r="AK36" s="13">
        <v>3.636574074074074E-2</v>
      </c>
      <c r="AL36" s="13">
        <v>7.1064814814814817E-2</v>
      </c>
      <c r="AM36" s="13">
        <v>9.0648148148148144E-2</v>
      </c>
      <c r="AN36" s="13">
        <v>0.14163194444444444</v>
      </c>
      <c r="AO36" s="13">
        <v>0.17733796296296298</v>
      </c>
      <c r="AP36" s="13">
        <v>0.19255787037037037</v>
      </c>
      <c r="AQ36" s="13">
        <v>0.21627314814814816</v>
      </c>
      <c r="AR36" s="13">
        <v>0.24820601851851851</v>
      </c>
      <c r="AS36" s="13">
        <v>0.30297453703703703</v>
      </c>
      <c r="AT36" s="13">
        <v>0.27908564814814812</v>
      </c>
      <c r="AU36" s="13">
        <v>0.28798611111111111</v>
      </c>
      <c r="AV36" s="13">
        <v>0.32239583333333333</v>
      </c>
      <c r="AW36" s="13">
        <v>0.34326388888888887</v>
      </c>
      <c r="AX36" s="13">
        <v>0.35267361111111112</v>
      </c>
      <c r="AY36" s="13">
        <v>0.35792824074074076</v>
      </c>
      <c r="AZ36" s="47"/>
      <c r="BA36" s="38">
        <f t="shared" si="0"/>
        <v>0.94056712962962963</v>
      </c>
      <c r="BB36" s="41">
        <v>0</v>
      </c>
      <c r="BC36" s="47" t="s">
        <v>110</v>
      </c>
      <c r="BD36" s="41">
        <v>370</v>
      </c>
      <c r="BE36" s="38">
        <f>1+AY36-F36-BD36/1440+BB36/1440</f>
        <v>0.68362268518518521</v>
      </c>
      <c r="BF36" s="41"/>
      <c r="BG36" s="41"/>
    </row>
    <row r="37" spans="1:60" x14ac:dyDescent="0.2">
      <c r="A37" s="44">
        <v>322</v>
      </c>
      <c r="B37" s="44" t="s">
        <v>107</v>
      </c>
      <c r="C37" s="36" t="s">
        <v>111</v>
      </c>
      <c r="D37" s="36" t="s">
        <v>112</v>
      </c>
      <c r="E37" s="44" t="s">
        <v>80</v>
      </c>
      <c r="F37" s="13">
        <v>0.41736111111111113</v>
      </c>
      <c r="G37" s="13">
        <v>0.43834490740740739</v>
      </c>
      <c r="H37" s="13">
        <v>0.46317129629629628</v>
      </c>
      <c r="I37" s="13">
        <v>0.51137731481481485</v>
      </c>
      <c r="J37" s="13">
        <v>0.62998842592592597</v>
      </c>
      <c r="K37" s="13">
        <v>0.55045138888888889</v>
      </c>
      <c r="L37" s="13">
        <v>0.54271990740740739</v>
      </c>
      <c r="M37" s="13">
        <v>0.55675925925925929</v>
      </c>
      <c r="N37" s="13">
        <v>0.56848379629629631</v>
      </c>
      <c r="O37" s="13">
        <v>0.59179398148148143</v>
      </c>
      <c r="P37" s="13">
        <v>0.58295138888888887</v>
      </c>
      <c r="Q37" s="13">
        <v>0.6088541666666667</v>
      </c>
      <c r="R37" s="13">
        <v>0.60144675925925928</v>
      </c>
      <c r="S37" s="13">
        <v>0.69237268518518513</v>
      </c>
      <c r="T37" s="13">
        <v>0.68763888888888891</v>
      </c>
      <c r="U37" s="13"/>
      <c r="V37" s="13">
        <v>0.88740740740740742</v>
      </c>
      <c r="W37" s="13">
        <v>0.90651620370370367</v>
      </c>
      <c r="X37" s="13">
        <v>0.85906249999999995</v>
      </c>
      <c r="Y37" s="13"/>
      <c r="Z37" s="13">
        <v>0.97506944444444443</v>
      </c>
      <c r="AA37" s="13">
        <v>0.94383101851851847</v>
      </c>
      <c r="AB37" s="13">
        <v>0.95210648148148147</v>
      </c>
      <c r="AC37" s="13">
        <v>0.9889930555555555</v>
      </c>
      <c r="AD37" s="13">
        <v>5.0462962962962961E-3</v>
      </c>
      <c r="AE37" s="13">
        <v>4.6296296296296294E-5</v>
      </c>
      <c r="AF37" s="13">
        <v>0.96113425925925922</v>
      </c>
      <c r="AG37" s="13">
        <v>0.98517361111111112</v>
      </c>
      <c r="AH37" s="13">
        <v>0.96756944444444448</v>
      </c>
      <c r="AI37" s="13">
        <v>0.97398148148148145</v>
      </c>
      <c r="AJ37" s="13">
        <v>0.98037037037037034</v>
      </c>
      <c r="AK37" s="13">
        <v>3.6701388888888888E-2</v>
      </c>
      <c r="AL37" s="13">
        <v>7.0902777777777773E-2</v>
      </c>
      <c r="AM37" s="13">
        <v>9.1273148148148145E-2</v>
      </c>
      <c r="AN37" s="13">
        <v>0.14310185185185184</v>
      </c>
      <c r="AO37" s="13">
        <v>0.17682870370370371</v>
      </c>
      <c r="AP37" s="13">
        <v>0.19269675925925925</v>
      </c>
      <c r="AQ37" s="13">
        <v>0.2162037037037037</v>
      </c>
      <c r="AR37" s="13">
        <v>0.24878472222222223</v>
      </c>
      <c r="AS37" s="13">
        <v>0.30331018518518521</v>
      </c>
      <c r="AT37" s="13">
        <v>0.27893518518518517</v>
      </c>
      <c r="AU37" s="13">
        <v>0.28848379629629628</v>
      </c>
      <c r="AV37" s="13">
        <v>0.32343749999999999</v>
      </c>
      <c r="AW37" s="13">
        <v>0.3435300925925926</v>
      </c>
      <c r="AX37" s="13">
        <v>0.3527777777777778</v>
      </c>
      <c r="AY37" s="13">
        <v>0.35796296296296298</v>
      </c>
      <c r="AZ37" s="47"/>
      <c r="BA37" s="38">
        <f t="shared" si="0"/>
        <v>0.94060185185185186</v>
      </c>
      <c r="BB37" s="41">
        <v>0</v>
      </c>
      <c r="BC37" s="47" t="s">
        <v>110</v>
      </c>
      <c r="BD37" s="41">
        <v>370</v>
      </c>
      <c r="BE37" s="38">
        <f>1+AY37-F37-BD37/1440+BB37/1440</f>
        <v>0.68365740740740755</v>
      </c>
      <c r="BF37" s="41"/>
      <c r="BG37" s="41"/>
    </row>
    <row r="38" spans="1:60" x14ac:dyDescent="0.2">
      <c r="A38" s="45">
        <v>323</v>
      </c>
      <c r="B38" s="45" t="s">
        <v>107</v>
      </c>
      <c r="C38" s="36" t="s">
        <v>113</v>
      </c>
      <c r="D38" s="36" t="s">
        <v>114</v>
      </c>
      <c r="E38" s="45" t="s">
        <v>80</v>
      </c>
      <c r="F38" s="13">
        <v>0.41736111111111113</v>
      </c>
      <c r="G38" s="13">
        <v>0.43784722222222222</v>
      </c>
      <c r="H38" s="13">
        <v>0.46299768518518519</v>
      </c>
      <c r="I38" s="13">
        <v>0.5113078703703704</v>
      </c>
      <c r="J38" s="13">
        <v>0.62989583333333332</v>
      </c>
      <c r="K38" s="13">
        <v>0.55040509259259263</v>
      </c>
      <c r="L38" s="13">
        <v>0.54263888888888889</v>
      </c>
      <c r="M38" s="13">
        <v>0.55681712962962959</v>
      </c>
      <c r="N38" s="13">
        <v>0.56828703703703709</v>
      </c>
      <c r="O38" s="13">
        <v>0.59166666666666667</v>
      </c>
      <c r="P38" s="13">
        <v>0.58408564814814812</v>
      </c>
      <c r="Q38" s="13">
        <v>0.60899305555555561</v>
      </c>
      <c r="R38" s="13">
        <v>0.60129629629629633</v>
      </c>
      <c r="S38" s="13">
        <v>0.69236111111111109</v>
      </c>
      <c r="T38" s="13">
        <v>0.68744212962962958</v>
      </c>
      <c r="U38" s="13"/>
      <c r="V38" s="13">
        <v>0.88728009259259255</v>
      </c>
      <c r="W38" s="13">
        <v>0.90627314814814819</v>
      </c>
      <c r="X38" s="13">
        <v>0.85828703703703701</v>
      </c>
      <c r="Y38" s="13"/>
      <c r="Z38" s="13">
        <v>0.97476851851851853</v>
      </c>
      <c r="AA38" s="13">
        <v>0.9432638888888889</v>
      </c>
      <c r="AB38" s="13">
        <v>0.95111111111111113</v>
      </c>
      <c r="AC38" s="13">
        <v>0.98894675925925923</v>
      </c>
      <c r="AD38" s="13">
        <v>4.8379629629629632E-3</v>
      </c>
      <c r="AE38" s="13">
        <v>0.99972222222222218</v>
      </c>
      <c r="AF38" s="13">
        <v>0.96050925925925923</v>
      </c>
      <c r="AG38" s="13">
        <v>0.9849768518518518</v>
      </c>
      <c r="AH38" s="13">
        <v>0.96728009259259262</v>
      </c>
      <c r="AI38" s="13">
        <v>0.97357638888888887</v>
      </c>
      <c r="AJ38" s="13">
        <v>0.98004629629629625</v>
      </c>
      <c r="AK38" s="13">
        <v>3.6423611111111108E-2</v>
      </c>
      <c r="AL38" s="13">
        <v>7.1099537037037031E-2</v>
      </c>
      <c r="AM38" s="13">
        <v>9.0578703703703703E-2</v>
      </c>
      <c r="AN38" s="13">
        <v>0.14180555555555555</v>
      </c>
      <c r="AO38" s="13">
        <v>0.17724537037037036</v>
      </c>
      <c r="AP38" s="13">
        <v>0.19240740740740742</v>
      </c>
      <c r="AQ38" s="13">
        <v>0.21601851851851853</v>
      </c>
      <c r="AR38" s="13">
        <v>0.24804398148148149</v>
      </c>
      <c r="AS38" s="13">
        <v>0.30276620370370372</v>
      </c>
      <c r="AT38" s="13">
        <v>0.27899305555555554</v>
      </c>
      <c r="AU38" s="13">
        <v>0.28787037037037039</v>
      </c>
      <c r="AV38" s="13">
        <v>0.32216435185185183</v>
      </c>
      <c r="AW38" s="13">
        <v>0.34335648148148146</v>
      </c>
      <c r="AX38" s="13">
        <v>0.35261574074074076</v>
      </c>
      <c r="AY38" s="13">
        <v>0.35798611111111112</v>
      </c>
      <c r="AZ38" s="48"/>
      <c r="BA38" s="39">
        <f t="shared" si="0"/>
        <v>0.94062500000000004</v>
      </c>
      <c r="BB38" s="42">
        <v>0</v>
      </c>
      <c r="BC38" s="48" t="s">
        <v>110</v>
      </c>
      <c r="BD38" s="42">
        <v>370</v>
      </c>
      <c r="BE38" s="39">
        <f>1+AY38-F38-BD38/1440+BB38/1440</f>
        <v>0.68368055555555562</v>
      </c>
      <c r="BF38" s="42"/>
      <c r="BG38" s="42"/>
    </row>
    <row r="39" spans="1:60" x14ac:dyDescent="0.2">
      <c r="A39" s="43">
        <v>22</v>
      </c>
      <c r="B39" s="43" t="s">
        <v>209</v>
      </c>
      <c r="C39" s="36" t="s">
        <v>213</v>
      </c>
      <c r="D39" s="36" t="s">
        <v>214</v>
      </c>
      <c r="E39" s="43" t="s">
        <v>212</v>
      </c>
      <c r="F39" s="13">
        <v>0.41736111111111113</v>
      </c>
      <c r="G39" s="13">
        <v>0.44393518518518521</v>
      </c>
      <c r="H39" s="13">
        <v>0.50681712962962966</v>
      </c>
      <c r="I39" s="13">
        <v>0.56480324074074073</v>
      </c>
      <c r="J39" s="13">
        <v>0.58443287037037039</v>
      </c>
      <c r="K39" s="13">
        <v>0.60303240740740738</v>
      </c>
      <c r="L39" s="13">
        <v>0.59490740740740744</v>
      </c>
      <c r="M39" s="13">
        <v>0.60866898148148152</v>
      </c>
      <c r="N39" s="13">
        <v>0.6215046296296296</v>
      </c>
      <c r="O39" s="13">
        <v>0.67571759259259256</v>
      </c>
      <c r="P39" s="13">
        <v>0.64386574074074077</v>
      </c>
      <c r="Q39" s="13">
        <v>0.6660300925925926</v>
      </c>
      <c r="R39" s="13">
        <v>0.65718750000000004</v>
      </c>
      <c r="S39" s="13">
        <v>0.74972222222222218</v>
      </c>
      <c r="T39" s="13"/>
      <c r="U39" s="13"/>
      <c r="V39" s="13">
        <v>0.92821759259259262</v>
      </c>
      <c r="W39" s="13">
        <v>0.94126157407407407</v>
      </c>
      <c r="X39" s="13">
        <v>0.91013888888888894</v>
      </c>
      <c r="Y39" s="13"/>
      <c r="Z39" s="13">
        <v>3.4062500000000002E-2</v>
      </c>
      <c r="AA39" s="13">
        <v>2.4282407407407409E-2</v>
      </c>
      <c r="AB39" s="13">
        <v>3.2928240740740744E-2</v>
      </c>
      <c r="AC39" s="13">
        <v>5.1504629629629629E-2</v>
      </c>
      <c r="AD39" s="13">
        <v>6.9756944444444441E-2</v>
      </c>
      <c r="AE39" s="13">
        <v>6.4317129629629627E-2</v>
      </c>
      <c r="AF39" s="13">
        <v>4.2731481481481481E-2</v>
      </c>
      <c r="AG39" s="13">
        <v>4.6469907407407404E-2</v>
      </c>
      <c r="AH39" s="13"/>
      <c r="AI39" s="13"/>
      <c r="AJ39" s="13"/>
      <c r="AK39" s="13">
        <v>0.10306712962962963</v>
      </c>
      <c r="AL39" s="13">
        <v>0.13532407407407407</v>
      </c>
      <c r="AM39" s="13">
        <v>0.15167824074074074</v>
      </c>
      <c r="AN39" s="13">
        <v>0.18211805555555555</v>
      </c>
      <c r="AO39" s="13">
        <v>0.2330787037037037</v>
      </c>
      <c r="AP39" s="13">
        <v>0.25664351851851852</v>
      </c>
      <c r="AQ39" s="13">
        <v>0.28055555555555556</v>
      </c>
      <c r="AR39" s="13">
        <v>0.30763888888888891</v>
      </c>
      <c r="AS39" s="13">
        <v>0.323125</v>
      </c>
      <c r="AT39" s="13">
        <v>0.34319444444444447</v>
      </c>
      <c r="AU39" s="13">
        <v>0.33660879629629631</v>
      </c>
      <c r="AV39" s="13">
        <v>0.35593750000000002</v>
      </c>
      <c r="AW39" s="13">
        <v>0.37631944444444443</v>
      </c>
      <c r="AX39" s="13">
        <v>0.38503472222222224</v>
      </c>
      <c r="AY39" s="13">
        <v>0.38821759259259259</v>
      </c>
      <c r="AZ39" s="46"/>
      <c r="BA39" s="37">
        <f t="shared" si="0"/>
        <v>0.97085648148148151</v>
      </c>
      <c r="BB39" s="40">
        <v>0</v>
      </c>
      <c r="BC39" s="46" t="s">
        <v>215</v>
      </c>
      <c r="BD39" s="40">
        <v>345</v>
      </c>
      <c r="BE39" s="37">
        <f t="shared" ref="BE39:BE40" si="2">1+AY39-F39-BD39/1440+BB39/1440</f>
        <v>0.73127314814814814</v>
      </c>
      <c r="BF39" s="40">
        <v>10</v>
      </c>
      <c r="BG39" s="40">
        <v>2</v>
      </c>
    </row>
    <row r="40" spans="1:60" x14ac:dyDescent="0.2">
      <c r="A40" s="45">
        <v>383</v>
      </c>
      <c r="B40" s="45"/>
      <c r="C40" s="36" t="s">
        <v>210</v>
      </c>
      <c r="D40" s="36" t="s">
        <v>211</v>
      </c>
      <c r="E40" s="45"/>
      <c r="F40" s="13">
        <v>0.41736111111111113</v>
      </c>
      <c r="G40" s="13">
        <v>0.44398148148148148</v>
      </c>
      <c r="H40" s="13">
        <v>0.50675925925925924</v>
      </c>
      <c r="I40" s="13">
        <v>0.56475694444444446</v>
      </c>
      <c r="J40" s="13">
        <v>0.58453703703703708</v>
      </c>
      <c r="K40" s="13">
        <v>0.60307870370370376</v>
      </c>
      <c r="L40" s="13">
        <v>0.59484953703703702</v>
      </c>
      <c r="M40" s="13">
        <v>0.60858796296296291</v>
      </c>
      <c r="N40" s="13">
        <v>0.62162037037037032</v>
      </c>
      <c r="O40" s="13">
        <v>0.6756712962962963</v>
      </c>
      <c r="P40" s="13">
        <v>0.64396990740740745</v>
      </c>
      <c r="Q40" s="13">
        <v>0.66607638888888887</v>
      </c>
      <c r="R40" s="13">
        <v>0.65711805555555558</v>
      </c>
      <c r="S40" s="13">
        <v>0.74962962962962965</v>
      </c>
      <c r="T40" s="13"/>
      <c r="U40" s="13"/>
      <c r="V40" s="13">
        <v>0.92821759259259262</v>
      </c>
      <c r="W40" s="13">
        <v>0.94126157407407407</v>
      </c>
      <c r="X40" s="13">
        <v>0.91013888888888894</v>
      </c>
      <c r="Y40" s="13"/>
      <c r="Z40" s="13">
        <v>3.4062500000000002E-2</v>
      </c>
      <c r="AA40" s="13">
        <v>2.4282407407407409E-2</v>
      </c>
      <c r="AB40" s="13">
        <v>3.2928240740740744E-2</v>
      </c>
      <c r="AC40" s="13">
        <v>5.1504629629629629E-2</v>
      </c>
      <c r="AD40" s="13">
        <v>6.9756944444444441E-2</v>
      </c>
      <c r="AE40" s="13">
        <v>6.4317129629629627E-2</v>
      </c>
      <c r="AF40" s="13">
        <v>4.2731481481481481E-2</v>
      </c>
      <c r="AG40" s="13">
        <v>4.6469907407407404E-2</v>
      </c>
      <c r="AH40" s="13"/>
      <c r="AI40" s="13"/>
      <c r="AJ40" s="13"/>
      <c r="AK40" s="13">
        <v>0.10306712962962963</v>
      </c>
      <c r="AL40" s="13">
        <v>0.13532407407407407</v>
      </c>
      <c r="AM40" s="13">
        <v>0.15167824074074074</v>
      </c>
      <c r="AN40" s="13">
        <v>0.18211805555555555</v>
      </c>
      <c r="AO40" s="13">
        <v>0.2330787037037037</v>
      </c>
      <c r="AP40" s="13">
        <v>0.25664351851851852</v>
      </c>
      <c r="AQ40" s="13">
        <v>0.28055555555555556</v>
      </c>
      <c r="AR40" s="13">
        <v>0.30763888888888891</v>
      </c>
      <c r="AS40" s="13">
        <v>0.323125</v>
      </c>
      <c r="AT40" s="13">
        <v>0.34319444444444447</v>
      </c>
      <c r="AU40" s="13">
        <v>0.33660879629629631</v>
      </c>
      <c r="AV40" s="13">
        <v>0.35593750000000002</v>
      </c>
      <c r="AW40" s="13">
        <v>0.37631944444444443</v>
      </c>
      <c r="AX40" s="13">
        <v>0.38503472222222224</v>
      </c>
      <c r="AY40" s="13">
        <v>0.38821759259259259</v>
      </c>
      <c r="AZ40" s="48"/>
      <c r="BA40" s="39">
        <f t="shared" si="0"/>
        <v>0.97085648148148151</v>
      </c>
      <c r="BB40" s="42">
        <v>0</v>
      </c>
      <c r="BC40" s="48" t="s">
        <v>215</v>
      </c>
      <c r="BD40" s="42">
        <v>305</v>
      </c>
      <c r="BE40" s="39">
        <f t="shared" si="2"/>
        <v>0.75905092592592593</v>
      </c>
      <c r="BF40" s="42"/>
      <c r="BG40" s="42"/>
      <c r="BH40" t="s">
        <v>464</v>
      </c>
    </row>
    <row r="41" spans="1:60" x14ac:dyDescent="0.2">
      <c r="A41" s="43">
        <v>24</v>
      </c>
      <c r="B41" s="43" t="s">
        <v>220</v>
      </c>
      <c r="C41" s="36" t="s">
        <v>221</v>
      </c>
      <c r="D41" s="36" t="s">
        <v>222</v>
      </c>
      <c r="E41" s="43" t="s">
        <v>212</v>
      </c>
      <c r="F41" s="13">
        <v>0.41736111111111113</v>
      </c>
      <c r="G41" s="13">
        <v>0.44109953703703703</v>
      </c>
      <c r="H41" s="13">
        <v>0.46537037037037038</v>
      </c>
      <c r="I41" s="13">
        <v>0.62100694444444449</v>
      </c>
      <c r="J41" s="13">
        <v>0.5161458333333333</v>
      </c>
      <c r="K41" s="13">
        <v>0.60425925925925927</v>
      </c>
      <c r="L41" s="13">
        <v>0.52673611111111107</v>
      </c>
      <c r="M41" s="13">
        <v>0.59858796296296302</v>
      </c>
      <c r="N41" s="13">
        <v>0.58280092592592592</v>
      </c>
      <c r="O41" s="13">
        <v>0.55555555555555558</v>
      </c>
      <c r="P41" s="13">
        <v>0.56881944444444443</v>
      </c>
      <c r="Q41" s="13">
        <v>0.54105324074074079</v>
      </c>
      <c r="R41" s="13">
        <v>0.54729166666666662</v>
      </c>
      <c r="S41" s="13">
        <v>0.69277777777777783</v>
      </c>
      <c r="T41" s="13">
        <v>0.65512731481481479</v>
      </c>
      <c r="U41" s="13"/>
      <c r="V41" s="13">
        <v>0.84446759259259263</v>
      </c>
      <c r="W41" s="13">
        <v>0.85375000000000001</v>
      </c>
      <c r="X41" s="13">
        <v>0.80755787037037041</v>
      </c>
      <c r="Y41" s="13"/>
      <c r="Z41" s="13">
        <v>0.93005787037037035</v>
      </c>
      <c r="AA41" s="13">
        <v>0.89863425925925922</v>
      </c>
      <c r="AB41" s="13">
        <v>0.90684027777777776</v>
      </c>
      <c r="AC41" s="13">
        <v>0.95723379629629635</v>
      </c>
      <c r="AD41" s="13">
        <v>0.96339120370370368</v>
      </c>
      <c r="AE41" s="13"/>
      <c r="AF41" s="13">
        <v>0.91775462962962961</v>
      </c>
      <c r="AG41" s="13">
        <v>0.92143518518518519</v>
      </c>
      <c r="AH41" s="13">
        <v>0.93290509259259258</v>
      </c>
      <c r="AI41" s="13">
        <v>0.93725694444444441</v>
      </c>
      <c r="AJ41" s="13">
        <v>0.92644675925925923</v>
      </c>
      <c r="AK41" s="13">
        <v>0.99996527777777777</v>
      </c>
      <c r="AL41" s="13">
        <v>3.5972222222222225E-2</v>
      </c>
      <c r="AM41" s="13">
        <v>5.3229166666666668E-2</v>
      </c>
      <c r="AN41" s="13"/>
      <c r="AO41" s="13">
        <v>0.13020833333333334</v>
      </c>
      <c r="AP41" s="13">
        <v>0.14416666666666667</v>
      </c>
      <c r="AQ41" s="13">
        <v>0.16863425925925926</v>
      </c>
      <c r="AR41" s="13"/>
      <c r="AS41" s="13"/>
      <c r="AT41" s="13"/>
      <c r="AU41" s="13"/>
      <c r="AV41" s="13">
        <v>0.19136574074074075</v>
      </c>
      <c r="AW41" s="13">
        <v>0.21597222222222223</v>
      </c>
      <c r="AX41" s="13">
        <v>0.22809027777777777</v>
      </c>
      <c r="AY41" s="13">
        <v>0.23391203703703703</v>
      </c>
      <c r="AZ41" s="46" t="s">
        <v>451</v>
      </c>
      <c r="BA41" s="37">
        <f t="shared" si="0"/>
        <v>0.81655092592592593</v>
      </c>
      <c r="BB41" s="40">
        <v>120</v>
      </c>
      <c r="BC41" s="46" t="s">
        <v>223</v>
      </c>
      <c r="BD41" s="40">
        <v>235</v>
      </c>
      <c r="BE41" s="37">
        <f>1+AY41-F41-BD41/1440+BB41/1440</f>
        <v>0.73668981481481499</v>
      </c>
      <c r="BF41" s="40">
        <v>11</v>
      </c>
      <c r="BG41" s="40">
        <v>3</v>
      </c>
    </row>
    <row r="42" spans="1:60" x14ac:dyDescent="0.2">
      <c r="A42" s="45">
        <v>388</v>
      </c>
      <c r="B42" s="45" t="s">
        <v>220</v>
      </c>
      <c r="C42" s="36" t="s">
        <v>224</v>
      </c>
      <c r="D42" s="36" t="s">
        <v>222</v>
      </c>
      <c r="E42" s="45" t="s">
        <v>212</v>
      </c>
      <c r="F42" s="13">
        <v>0.41736111111111113</v>
      </c>
      <c r="G42" s="13">
        <v>0.44112268518518516</v>
      </c>
      <c r="H42" s="13">
        <v>0.46520833333333333</v>
      </c>
      <c r="I42" s="13">
        <v>0.62107638888888894</v>
      </c>
      <c r="J42" s="13">
        <v>0.51607638888888885</v>
      </c>
      <c r="K42" s="13">
        <v>0.60416666666666663</v>
      </c>
      <c r="L42" s="13">
        <v>0.52660879629629631</v>
      </c>
      <c r="M42" s="13">
        <v>0.5985300925925926</v>
      </c>
      <c r="N42" s="13">
        <v>0.58273148148148146</v>
      </c>
      <c r="O42" s="13">
        <v>0.55550925925925931</v>
      </c>
      <c r="P42" s="13">
        <v>0.56863425925925926</v>
      </c>
      <c r="Q42" s="13">
        <v>0.5408101851851852</v>
      </c>
      <c r="R42" s="13">
        <v>0.54723379629629632</v>
      </c>
      <c r="S42" s="13">
        <v>0.69269675925925922</v>
      </c>
      <c r="T42" s="13">
        <v>0.65509259259259256</v>
      </c>
      <c r="U42" s="13"/>
      <c r="V42" s="13">
        <v>0.8445138888888889</v>
      </c>
      <c r="W42" s="13">
        <v>0.85363425925925929</v>
      </c>
      <c r="X42" s="13">
        <v>0.80813657407407402</v>
      </c>
      <c r="Y42" s="13"/>
      <c r="Z42" s="13">
        <v>0.92995370370370367</v>
      </c>
      <c r="AA42" s="13">
        <v>0.89850694444444446</v>
      </c>
      <c r="AB42" s="13">
        <v>0.90652777777777782</v>
      </c>
      <c r="AC42" s="13">
        <v>0.95710648148148147</v>
      </c>
      <c r="AD42" s="13">
        <v>0.96333333333333337</v>
      </c>
      <c r="AE42" s="13"/>
      <c r="AF42" s="13">
        <v>0.91771990740740739</v>
      </c>
      <c r="AG42" s="13">
        <v>0.92149305555555561</v>
      </c>
      <c r="AH42" s="13">
        <v>0.93280092592592589</v>
      </c>
      <c r="AI42" s="13">
        <v>0.93714120370370368</v>
      </c>
      <c r="AJ42" s="13">
        <v>0.9263541666666667</v>
      </c>
      <c r="AK42" s="13">
        <v>0.99981481481481482</v>
      </c>
      <c r="AL42" s="13">
        <v>3.5891203703703703E-2</v>
      </c>
      <c r="AM42" s="13">
        <v>5.2974537037037035E-2</v>
      </c>
      <c r="AN42" s="13"/>
      <c r="AO42" s="13">
        <v>0.1303125</v>
      </c>
      <c r="AP42" s="13">
        <v>0.14413194444444444</v>
      </c>
      <c r="AQ42" s="13">
        <v>0.16892361111111112</v>
      </c>
      <c r="AR42" s="13"/>
      <c r="AS42" s="13"/>
      <c r="AT42" s="13"/>
      <c r="AU42" s="13"/>
      <c r="AV42" s="13">
        <v>0.1915625</v>
      </c>
      <c r="AW42" s="13">
        <v>0.21629629629629629</v>
      </c>
      <c r="AX42" s="13">
        <v>0.22780092592592593</v>
      </c>
      <c r="AY42" s="13">
        <v>0.23391203703703703</v>
      </c>
      <c r="AZ42" s="48"/>
      <c r="BA42" s="39">
        <f t="shared" si="0"/>
        <v>0.81655092592592593</v>
      </c>
      <c r="BB42" s="42">
        <v>120</v>
      </c>
      <c r="BC42" s="48" t="s">
        <v>223</v>
      </c>
      <c r="BD42" s="42">
        <v>235</v>
      </c>
      <c r="BE42" s="39">
        <f>1+AY42-F42-BD42/1440+BB42/1440</f>
        <v>0.73668981481481499</v>
      </c>
      <c r="BF42" s="42"/>
      <c r="BG42" s="42"/>
    </row>
    <row r="43" spans="1:60" x14ac:dyDescent="0.2">
      <c r="A43" s="43">
        <v>5</v>
      </c>
      <c r="B43" s="43" t="s">
        <v>99</v>
      </c>
      <c r="C43" s="36" t="s">
        <v>71</v>
      </c>
      <c r="D43" s="36" t="s">
        <v>104</v>
      </c>
      <c r="E43" s="43" t="s">
        <v>80</v>
      </c>
      <c r="F43" s="13">
        <v>0.41736111111111113</v>
      </c>
      <c r="G43" s="13">
        <v>0.44569444444444445</v>
      </c>
      <c r="H43" s="13">
        <v>0.47259259259259262</v>
      </c>
      <c r="I43" s="13">
        <v>0.52344907407407404</v>
      </c>
      <c r="J43" s="13">
        <v>0.62611111111111106</v>
      </c>
      <c r="K43" s="13">
        <v>0.55103009259259261</v>
      </c>
      <c r="L43" s="13">
        <v>0.54342592592592598</v>
      </c>
      <c r="M43" s="13">
        <v>0.56107638888888889</v>
      </c>
      <c r="N43" s="13">
        <v>0.57600694444444445</v>
      </c>
      <c r="O43" s="13">
        <v>0.60530092592592588</v>
      </c>
      <c r="P43" s="13">
        <v>0.59248842592592588</v>
      </c>
      <c r="Q43" s="13"/>
      <c r="R43" s="13"/>
      <c r="S43" s="13">
        <v>0.70374999999999999</v>
      </c>
      <c r="T43" s="13">
        <v>0.66855324074074074</v>
      </c>
      <c r="U43" s="13"/>
      <c r="V43" s="13">
        <v>0.87346064814814817</v>
      </c>
      <c r="W43" s="13">
        <v>0.88910879629629624</v>
      </c>
      <c r="X43" s="13">
        <v>0.83918981481481481</v>
      </c>
      <c r="Y43" s="13"/>
      <c r="Z43" s="13">
        <v>0.96295138888888887</v>
      </c>
      <c r="AA43" s="13">
        <v>0.96621527777777783</v>
      </c>
      <c r="AB43" s="13">
        <v>0.97532407407407407</v>
      </c>
      <c r="AC43" s="13">
        <v>1.2534722222222221E-2</v>
      </c>
      <c r="AD43" s="13">
        <v>1.9363425925925926E-2</v>
      </c>
      <c r="AE43" s="13">
        <v>2.3993055555555556E-2</v>
      </c>
      <c r="AF43" s="13">
        <v>0.98703703703703705</v>
      </c>
      <c r="AG43" s="13">
        <v>8.3680555555555557E-3</v>
      </c>
      <c r="AH43" s="13">
        <v>0.99384259259259256</v>
      </c>
      <c r="AI43" s="13">
        <v>0.99981481481481482</v>
      </c>
      <c r="AJ43" s="13">
        <v>4.0740740740740737E-3</v>
      </c>
      <c r="AK43" s="13">
        <v>5.9571759259259262E-2</v>
      </c>
      <c r="AL43" s="13">
        <v>9.2025462962962962E-2</v>
      </c>
      <c r="AM43" s="13">
        <v>0.11377314814814815</v>
      </c>
      <c r="AN43" s="13">
        <v>0.15068287037037037</v>
      </c>
      <c r="AO43" s="13">
        <v>0.19885416666666667</v>
      </c>
      <c r="AP43" s="13">
        <v>0.22369212962962962</v>
      </c>
      <c r="AQ43" s="13">
        <v>0.24981481481481482</v>
      </c>
      <c r="AR43" s="13"/>
      <c r="AS43" s="13"/>
      <c r="AT43" s="13"/>
      <c r="AU43" s="13"/>
      <c r="AV43" s="13">
        <v>0.27417824074074076</v>
      </c>
      <c r="AW43" s="13">
        <v>0.29431712962962964</v>
      </c>
      <c r="AX43" s="13">
        <v>0.30416666666666664</v>
      </c>
      <c r="AY43" s="13">
        <v>0.30888888888888888</v>
      </c>
      <c r="AZ43" s="46"/>
      <c r="BA43" s="37">
        <f t="shared" si="0"/>
        <v>0.8915277777777777</v>
      </c>
      <c r="BB43" s="40">
        <v>0</v>
      </c>
      <c r="BC43" s="46" t="s">
        <v>59</v>
      </c>
      <c r="BD43" s="40">
        <v>210</v>
      </c>
      <c r="BE43" s="37">
        <f>1+AY43-F43-BD43/1440+BB43/1440</f>
        <v>0.74569444444444433</v>
      </c>
      <c r="BF43" s="40">
        <v>12</v>
      </c>
      <c r="BG43" s="40">
        <v>8</v>
      </c>
    </row>
    <row r="44" spans="1:60" x14ac:dyDescent="0.2">
      <c r="A44" s="44">
        <v>320</v>
      </c>
      <c r="B44" s="44" t="s">
        <v>99</v>
      </c>
      <c r="C44" s="36" t="s">
        <v>105</v>
      </c>
      <c r="D44" s="36" t="s">
        <v>106</v>
      </c>
      <c r="E44" s="44" t="s">
        <v>80</v>
      </c>
      <c r="F44" s="13">
        <v>0.41736111111111113</v>
      </c>
      <c r="G44" s="13">
        <v>0.44535879629629632</v>
      </c>
      <c r="H44" s="13">
        <v>0.47273148148148147</v>
      </c>
      <c r="I44" s="13">
        <v>0.52355324074074072</v>
      </c>
      <c r="J44" s="13">
        <v>0.62615740740740744</v>
      </c>
      <c r="K44" s="13">
        <v>0.55112268518518515</v>
      </c>
      <c r="L44" s="13">
        <v>0.54325231481481484</v>
      </c>
      <c r="M44" s="13">
        <v>0.56118055555555557</v>
      </c>
      <c r="N44" s="13">
        <v>0.5758564814814815</v>
      </c>
      <c r="O44" s="13">
        <v>0.60515046296296293</v>
      </c>
      <c r="P44" s="13">
        <v>0.59241898148148153</v>
      </c>
      <c r="Q44" s="13"/>
      <c r="R44" s="13"/>
      <c r="S44" s="13">
        <v>0.70392361111111112</v>
      </c>
      <c r="T44" s="13">
        <v>0.66873842592592592</v>
      </c>
      <c r="U44" s="13"/>
      <c r="V44" s="13">
        <v>0.8735532407407407</v>
      </c>
      <c r="W44" s="13">
        <v>0.88953703703703701</v>
      </c>
      <c r="X44" s="13">
        <v>0.83885416666666668</v>
      </c>
      <c r="Y44" s="13"/>
      <c r="Z44" s="13">
        <v>0.96304398148148151</v>
      </c>
      <c r="AA44" s="13">
        <v>0.96655092592592595</v>
      </c>
      <c r="AB44" s="13">
        <v>0.97542824074074075</v>
      </c>
      <c r="AC44" s="13">
        <v>1.2627314814814815E-2</v>
      </c>
      <c r="AD44" s="13">
        <v>1.954861111111111E-2</v>
      </c>
      <c r="AE44" s="13">
        <v>2.4224537037037037E-2</v>
      </c>
      <c r="AF44" s="13">
        <v>0.98721064814814818</v>
      </c>
      <c r="AG44" s="13">
        <v>8.2870370370370372E-3</v>
      </c>
      <c r="AH44" s="13">
        <v>0.99408564814814815</v>
      </c>
      <c r="AI44" s="13">
        <v>0.99974537037037037</v>
      </c>
      <c r="AJ44" s="13">
        <v>4.0277777777777777E-3</v>
      </c>
      <c r="AK44" s="13">
        <v>5.9618055555555556E-2</v>
      </c>
      <c r="AL44" s="13">
        <v>9.1909722222222226E-2</v>
      </c>
      <c r="AM44" s="13">
        <v>0.11334490740740741</v>
      </c>
      <c r="AN44" s="13">
        <v>0.15089120370370371</v>
      </c>
      <c r="AO44" s="13">
        <v>0.19913194444444443</v>
      </c>
      <c r="AP44" s="13">
        <v>0.22417824074074075</v>
      </c>
      <c r="AQ44" s="13">
        <v>0.25012731481481482</v>
      </c>
      <c r="AR44" s="13"/>
      <c r="AS44" s="13"/>
      <c r="AT44" s="13"/>
      <c r="AU44" s="13"/>
      <c r="AV44" s="13">
        <v>0.27357638888888891</v>
      </c>
      <c r="AW44" s="13">
        <v>0.29416666666666669</v>
      </c>
      <c r="AX44" s="13">
        <v>0.3042361111111111</v>
      </c>
      <c r="AY44" s="13">
        <v>0.30890046296296297</v>
      </c>
      <c r="AZ44" s="47"/>
      <c r="BA44" s="38">
        <f t="shared" si="0"/>
        <v>0.89153935185185185</v>
      </c>
      <c r="BB44" s="41">
        <v>0</v>
      </c>
      <c r="BC44" s="47" t="s">
        <v>59</v>
      </c>
      <c r="BD44" s="41">
        <v>210</v>
      </c>
      <c r="BE44" s="38">
        <f>1+AY44-F44-BD44/1440+BB44/1440</f>
        <v>0.74570601851851859</v>
      </c>
      <c r="BF44" s="41"/>
      <c r="BG44" s="41"/>
    </row>
    <row r="45" spans="1:60" x14ac:dyDescent="0.2">
      <c r="A45" s="44">
        <v>317</v>
      </c>
      <c r="B45" s="44" t="s">
        <v>99</v>
      </c>
      <c r="C45" s="36" t="s">
        <v>100</v>
      </c>
      <c r="D45" s="36" t="s">
        <v>101</v>
      </c>
      <c r="E45" s="44" t="s">
        <v>80</v>
      </c>
      <c r="F45" s="13">
        <v>0.41736111111111113</v>
      </c>
      <c r="G45" s="13">
        <v>0.44563657407407409</v>
      </c>
      <c r="H45" s="13">
        <v>0.4725462962962963</v>
      </c>
      <c r="I45" s="13">
        <v>0.52359953703703699</v>
      </c>
      <c r="J45" s="13">
        <v>0.62630787037037039</v>
      </c>
      <c r="K45" s="13">
        <v>0.55120370370370375</v>
      </c>
      <c r="L45" s="13">
        <v>0.54351851851851851</v>
      </c>
      <c r="M45" s="13">
        <v>0.5611342592592593</v>
      </c>
      <c r="N45" s="13">
        <v>0.57568287037037036</v>
      </c>
      <c r="O45" s="13">
        <v>0.60488425925925926</v>
      </c>
      <c r="P45" s="13">
        <v>0.59234953703703708</v>
      </c>
      <c r="Q45" s="13"/>
      <c r="R45" s="13"/>
      <c r="S45" s="13">
        <v>0.70461805555555557</v>
      </c>
      <c r="T45" s="13">
        <v>0.66863425925925923</v>
      </c>
      <c r="U45" s="13"/>
      <c r="V45" s="13">
        <v>0.87362268518518515</v>
      </c>
      <c r="W45" s="13">
        <v>0.88968749999999996</v>
      </c>
      <c r="X45" s="13">
        <v>0.83950231481481485</v>
      </c>
      <c r="Y45" s="13"/>
      <c r="Z45" s="13">
        <v>0.96315972222222224</v>
      </c>
      <c r="AA45" s="13">
        <v>0.96636574074074078</v>
      </c>
      <c r="AB45" s="13">
        <v>0.97525462962962961</v>
      </c>
      <c r="AC45" s="13">
        <v>1.2581018518518519E-2</v>
      </c>
      <c r="AD45" s="13">
        <v>1.9432870370370371E-2</v>
      </c>
      <c r="AE45" s="13">
        <v>2.4085648148148148E-2</v>
      </c>
      <c r="AF45" s="13">
        <v>0.98726851851851849</v>
      </c>
      <c r="AG45" s="13">
        <v>8.2060185185185187E-3</v>
      </c>
      <c r="AH45" s="13">
        <v>0.99420138888888887</v>
      </c>
      <c r="AI45" s="13">
        <v>0.999537037037037</v>
      </c>
      <c r="AJ45" s="13">
        <v>3.9467592592592592E-3</v>
      </c>
      <c r="AK45" s="13">
        <v>5.9537037037037034E-2</v>
      </c>
      <c r="AL45" s="13">
        <v>9.2083333333333336E-2</v>
      </c>
      <c r="AM45" s="13">
        <v>0.11366898148148148</v>
      </c>
      <c r="AN45" s="13">
        <v>0.15076388888888889</v>
      </c>
      <c r="AO45" s="13">
        <v>0.1993287037037037</v>
      </c>
      <c r="AP45" s="13">
        <v>0.22430555555555556</v>
      </c>
      <c r="AQ45" s="13">
        <v>0.25004629629629632</v>
      </c>
      <c r="AR45" s="13"/>
      <c r="AS45" s="13"/>
      <c r="AT45" s="13"/>
      <c r="AU45" s="13"/>
      <c r="AV45" s="13">
        <v>0.27395833333333336</v>
      </c>
      <c r="AW45" s="13">
        <v>0.294375</v>
      </c>
      <c r="AX45" s="13">
        <v>0.30435185185185187</v>
      </c>
      <c r="AY45" s="13">
        <v>0.30892361111111111</v>
      </c>
      <c r="AZ45" s="47"/>
      <c r="BA45" s="38">
        <f t="shared" si="0"/>
        <v>0.89156250000000004</v>
      </c>
      <c r="BB45" s="41">
        <v>0</v>
      </c>
      <c r="BC45" s="47" t="s">
        <v>59</v>
      </c>
      <c r="BD45" s="41">
        <v>210</v>
      </c>
      <c r="BE45" s="38">
        <f>1+AY45-F45-BD45/1440+BB45/1440</f>
        <v>0.74572916666666667</v>
      </c>
      <c r="BF45" s="41"/>
      <c r="BG45" s="41"/>
    </row>
    <row r="46" spans="1:60" x14ac:dyDescent="0.2">
      <c r="A46" s="45">
        <v>318</v>
      </c>
      <c r="B46" s="45" t="s">
        <v>99</v>
      </c>
      <c r="C46" s="36" t="s">
        <v>102</v>
      </c>
      <c r="D46" s="36" t="s">
        <v>103</v>
      </c>
      <c r="E46" s="45" t="s">
        <v>80</v>
      </c>
      <c r="F46" s="13">
        <v>0.41736111111111113</v>
      </c>
      <c r="G46" s="13">
        <v>0.44540509259259259</v>
      </c>
      <c r="H46" s="13">
        <v>0.47247685185185184</v>
      </c>
      <c r="I46" s="13">
        <v>0.52351851851851849</v>
      </c>
      <c r="J46" s="13">
        <v>0.62623842592592593</v>
      </c>
      <c r="K46" s="13">
        <v>0.55096064814814816</v>
      </c>
      <c r="L46" s="13">
        <v>0.54331018518518515</v>
      </c>
      <c r="M46" s="13">
        <v>0.56104166666666666</v>
      </c>
      <c r="N46" s="13">
        <v>0.57575231481481481</v>
      </c>
      <c r="O46" s="13">
        <v>0.60519675925925931</v>
      </c>
      <c r="P46" s="13">
        <v>0.59256944444444448</v>
      </c>
      <c r="Q46" s="13"/>
      <c r="R46" s="13"/>
      <c r="S46" s="13">
        <v>0.70437499999999997</v>
      </c>
      <c r="T46" s="13">
        <v>0.66869212962962965</v>
      </c>
      <c r="U46" s="13"/>
      <c r="V46" s="13">
        <v>0.87336805555555552</v>
      </c>
      <c r="W46" s="13">
        <v>0.8896412037037037</v>
      </c>
      <c r="X46" s="13">
        <v>0.83892361111111113</v>
      </c>
      <c r="Y46" s="13"/>
      <c r="Z46" s="13">
        <v>0.96289351851851857</v>
      </c>
      <c r="AA46" s="13">
        <v>0.96645833333333331</v>
      </c>
      <c r="AB46" s="13">
        <v>0.97554398148148147</v>
      </c>
      <c r="AC46" s="13">
        <v>1.2673611111111111E-2</v>
      </c>
      <c r="AD46" s="13">
        <v>1.9502314814814816E-2</v>
      </c>
      <c r="AE46" s="13">
        <v>2.4328703703703703E-2</v>
      </c>
      <c r="AF46" s="13">
        <v>0.98715277777777777</v>
      </c>
      <c r="AG46" s="13">
        <v>8.4259259259259253E-3</v>
      </c>
      <c r="AH46" s="13">
        <v>0.99395833333333339</v>
      </c>
      <c r="AI46" s="13">
        <v>0.99983796296296301</v>
      </c>
      <c r="AJ46" s="13">
        <v>4.1666666666666666E-3</v>
      </c>
      <c r="AK46" s="13">
        <v>5.949074074074074E-2</v>
      </c>
      <c r="AL46" s="13">
        <v>9.1967592592592587E-2</v>
      </c>
      <c r="AM46" s="13">
        <v>0.1133912037037037</v>
      </c>
      <c r="AN46" s="13">
        <v>0.15094907407407407</v>
      </c>
      <c r="AO46" s="13">
        <v>0.19943287037037036</v>
      </c>
      <c r="AP46" s="13">
        <v>0.22354166666666667</v>
      </c>
      <c r="AQ46" s="13">
        <v>0.25024305555555554</v>
      </c>
      <c r="AR46" s="13"/>
      <c r="AS46" s="13"/>
      <c r="AT46" s="13"/>
      <c r="AU46" s="13"/>
      <c r="AV46" s="13">
        <v>0.27384259259259258</v>
      </c>
      <c r="AW46" s="13">
        <v>0.29442129629629632</v>
      </c>
      <c r="AX46" s="13">
        <v>0.30431712962962965</v>
      </c>
      <c r="AY46" s="13">
        <v>0.30900462962962966</v>
      </c>
      <c r="AZ46" s="48"/>
      <c r="BA46" s="39">
        <f t="shared" si="0"/>
        <v>0.89164351851851853</v>
      </c>
      <c r="BB46" s="42">
        <v>0</v>
      </c>
      <c r="BC46" s="48" t="s">
        <v>59</v>
      </c>
      <c r="BD46" s="42">
        <v>210</v>
      </c>
      <c r="BE46" s="39">
        <f>1+AY46-F46-BD46/1440+BB46/1440</f>
        <v>0.74581018518518516</v>
      </c>
      <c r="BF46" s="42"/>
      <c r="BG46" s="42"/>
    </row>
    <row r="47" spans="1:60" x14ac:dyDescent="0.2">
      <c r="A47" s="43">
        <v>13</v>
      </c>
      <c r="B47" s="43" t="s">
        <v>162</v>
      </c>
      <c r="C47" s="36" t="s">
        <v>166</v>
      </c>
      <c r="D47" s="36" t="s">
        <v>167</v>
      </c>
      <c r="E47" s="43" t="s">
        <v>80</v>
      </c>
      <c r="F47" s="13">
        <v>0.41736111111111113</v>
      </c>
      <c r="G47" s="13">
        <v>0.4412847222222222</v>
      </c>
      <c r="H47" s="13">
        <v>0.4659375</v>
      </c>
      <c r="I47" s="13">
        <v>0.51006944444444446</v>
      </c>
      <c r="J47" s="13">
        <v>0.59865740740740736</v>
      </c>
      <c r="K47" s="13">
        <v>0.53826388888888888</v>
      </c>
      <c r="L47" s="13">
        <v>0.53003472222222225</v>
      </c>
      <c r="M47" s="13">
        <v>0.54438657407407409</v>
      </c>
      <c r="N47" s="13">
        <v>0.5569560185185185</v>
      </c>
      <c r="O47" s="13">
        <v>0.58045138888888892</v>
      </c>
      <c r="P47" s="13">
        <v>0.57210648148148147</v>
      </c>
      <c r="Q47" s="13"/>
      <c r="R47" s="13"/>
      <c r="S47" s="13">
        <v>0.68204861111111115</v>
      </c>
      <c r="T47" s="13">
        <v>0.64765046296296291</v>
      </c>
      <c r="U47" s="13"/>
      <c r="V47" s="13">
        <v>0.87329861111111107</v>
      </c>
      <c r="W47" s="13">
        <v>0.88646990740740739</v>
      </c>
      <c r="X47" s="13">
        <v>0.83809027777777778</v>
      </c>
      <c r="Y47" s="13"/>
      <c r="Z47" s="13">
        <v>0.95862268518518523</v>
      </c>
      <c r="AA47" s="13">
        <v>0.95223379629629634</v>
      </c>
      <c r="AB47" s="13">
        <v>0.93787037037037035</v>
      </c>
      <c r="AC47" s="13">
        <v>0.92854166666666671</v>
      </c>
      <c r="AD47" s="13">
        <v>0.92181712962962958</v>
      </c>
      <c r="AE47" s="13"/>
      <c r="AF47" s="13"/>
      <c r="AG47" s="13"/>
      <c r="AH47" s="13"/>
      <c r="AI47" s="13"/>
      <c r="AJ47" s="13"/>
      <c r="AK47" s="13">
        <v>0.98655092592592597</v>
      </c>
      <c r="AL47" s="13">
        <v>4.3703703703703703E-2</v>
      </c>
      <c r="AM47" s="13">
        <v>6.2175925925925926E-2</v>
      </c>
      <c r="AN47" s="13">
        <v>0.10013888888888889</v>
      </c>
      <c r="AO47" s="13">
        <v>0.1393287037037037</v>
      </c>
      <c r="AP47" s="13">
        <v>0.1605324074074074</v>
      </c>
      <c r="AQ47" s="13">
        <v>0.18811342592592592</v>
      </c>
      <c r="AR47" s="13"/>
      <c r="AS47" s="13"/>
      <c r="AT47" s="13"/>
      <c r="AU47" s="13"/>
      <c r="AV47" s="13">
        <v>0.21262731481481481</v>
      </c>
      <c r="AW47" s="13">
        <v>0.23723379629629629</v>
      </c>
      <c r="AX47" s="13">
        <v>0.24664351851851851</v>
      </c>
      <c r="AY47" s="13">
        <v>0.25231481481481483</v>
      </c>
      <c r="AZ47" s="46"/>
      <c r="BA47" s="37">
        <f t="shared" si="0"/>
        <v>0.8349537037037037</v>
      </c>
      <c r="BB47" s="40">
        <v>0</v>
      </c>
      <c r="BC47" s="46" t="s">
        <v>165</v>
      </c>
      <c r="BD47" s="40">
        <v>120</v>
      </c>
      <c r="BE47" s="37">
        <f>1+AY47-F47-BD47/1440+BB47/1440</f>
        <v>0.75162037037037044</v>
      </c>
      <c r="BF47" s="40">
        <v>13</v>
      </c>
      <c r="BG47" s="40">
        <v>9</v>
      </c>
    </row>
    <row r="48" spans="1:60" x14ac:dyDescent="0.2">
      <c r="A48" s="44">
        <v>349</v>
      </c>
      <c r="B48" s="44" t="s">
        <v>162</v>
      </c>
      <c r="C48" s="36" t="s">
        <v>163</v>
      </c>
      <c r="D48" s="36" t="s">
        <v>164</v>
      </c>
      <c r="E48" s="44" t="s">
        <v>80</v>
      </c>
      <c r="F48" s="13">
        <v>0.41736111111111113</v>
      </c>
      <c r="G48" s="13">
        <v>0.44116898148148148</v>
      </c>
      <c r="H48" s="13">
        <v>0.46589120370370368</v>
      </c>
      <c r="I48" s="13">
        <v>0.51011574074074073</v>
      </c>
      <c r="J48" s="13">
        <v>0.59917824074074078</v>
      </c>
      <c r="K48" s="13">
        <v>0.53832175925925929</v>
      </c>
      <c r="L48" s="13">
        <v>0.53009259259259256</v>
      </c>
      <c r="M48" s="13">
        <v>0.54443287037037036</v>
      </c>
      <c r="N48" s="13">
        <v>0.557037037037037</v>
      </c>
      <c r="O48" s="13">
        <v>0.58040509259259254</v>
      </c>
      <c r="P48" s="13">
        <v>0.57238425925925929</v>
      </c>
      <c r="Q48" s="13"/>
      <c r="R48" s="13"/>
      <c r="S48" s="13">
        <v>0.68217592592592591</v>
      </c>
      <c r="T48" s="13">
        <v>0.64741898148148147</v>
      </c>
      <c r="U48" s="13"/>
      <c r="V48" s="13">
        <v>0.8731944444444445</v>
      </c>
      <c r="W48" s="13">
        <v>0.88653935185185184</v>
      </c>
      <c r="X48" s="13">
        <v>0.83780092592592592</v>
      </c>
      <c r="Y48" s="13"/>
      <c r="Z48" s="13">
        <v>0.95885416666666667</v>
      </c>
      <c r="AA48" s="13">
        <v>0.95209490740740743</v>
      </c>
      <c r="AB48" s="13">
        <v>0.93783564814814813</v>
      </c>
      <c r="AC48" s="13">
        <v>0.92863425925925924</v>
      </c>
      <c r="AD48" s="13">
        <v>0.92197916666666668</v>
      </c>
      <c r="AE48" s="13"/>
      <c r="AF48" s="13"/>
      <c r="AG48" s="13"/>
      <c r="AH48" s="13"/>
      <c r="AI48" s="13"/>
      <c r="AJ48" s="13"/>
      <c r="AK48" s="13">
        <v>0.98722222222222222</v>
      </c>
      <c r="AL48" s="13">
        <v>4.4085648148148152E-2</v>
      </c>
      <c r="AM48" s="13">
        <v>6.2268518518518522E-2</v>
      </c>
      <c r="AN48" s="13">
        <v>0.10027777777777777</v>
      </c>
      <c r="AO48" s="13">
        <v>0.13952546296296298</v>
      </c>
      <c r="AP48" s="13">
        <v>0.16021990740740741</v>
      </c>
      <c r="AQ48" s="13">
        <v>0.18791666666666668</v>
      </c>
      <c r="AR48" s="13"/>
      <c r="AS48" s="13"/>
      <c r="AT48" s="13"/>
      <c r="AU48" s="13"/>
      <c r="AV48" s="13">
        <v>0.21302083333333333</v>
      </c>
      <c r="AW48" s="13">
        <v>0.23744212962962963</v>
      </c>
      <c r="AX48" s="13">
        <v>0.24679398148148149</v>
      </c>
      <c r="AY48" s="13">
        <v>0.25314814814814812</v>
      </c>
      <c r="AZ48" s="47"/>
      <c r="BA48" s="38">
        <f t="shared" si="0"/>
        <v>0.83578703703703705</v>
      </c>
      <c r="BB48" s="41">
        <v>0</v>
      </c>
      <c r="BC48" s="47" t="s">
        <v>165</v>
      </c>
      <c r="BD48" s="41">
        <v>120</v>
      </c>
      <c r="BE48" s="38">
        <f>1+AY48-F48-BD48/1440+BB48/1440</f>
        <v>0.75245370370370368</v>
      </c>
      <c r="BF48" s="41"/>
      <c r="BG48" s="41"/>
    </row>
    <row r="49" spans="1:59" x14ac:dyDescent="0.2">
      <c r="A49" s="44">
        <v>352</v>
      </c>
      <c r="B49" s="44" t="s">
        <v>162</v>
      </c>
      <c r="C49" s="36" t="s">
        <v>170</v>
      </c>
      <c r="D49" s="36" t="s">
        <v>171</v>
      </c>
      <c r="E49" s="44" t="s">
        <v>80</v>
      </c>
      <c r="F49" s="13">
        <v>0.41736111111111113</v>
      </c>
      <c r="G49" s="13">
        <v>0.44123842592592594</v>
      </c>
      <c r="H49" s="13">
        <v>0.46607638888888892</v>
      </c>
      <c r="I49" s="13">
        <v>0.51017361111111115</v>
      </c>
      <c r="J49" s="13">
        <v>0.59888888888888892</v>
      </c>
      <c r="K49" s="13">
        <v>0.53839120370370375</v>
      </c>
      <c r="L49" s="13">
        <v>0.53017361111111116</v>
      </c>
      <c r="M49" s="13">
        <v>0.54447916666666663</v>
      </c>
      <c r="N49" s="13">
        <v>0.55724537037037036</v>
      </c>
      <c r="O49" s="13">
        <v>0.58048611111111115</v>
      </c>
      <c r="P49" s="13">
        <v>0.57203703703703701</v>
      </c>
      <c r="Q49" s="13"/>
      <c r="R49" s="13"/>
      <c r="S49" s="13">
        <v>0.68297453703703703</v>
      </c>
      <c r="T49" s="13">
        <v>0.64748842592592593</v>
      </c>
      <c r="U49" s="13"/>
      <c r="V49" s="13">
        <v>0.87312500000000004</v>
      </c>
      <c r="W49" s="13">
        <v>0.88665509259259256</v>
      </c>
      <c r="X49" s="13">
        <v>0.83829861111111115</v>
      </c>
      <c r="Y49" s="13"/>
      <c r="Z49" s="13">
        <v>0.95892361111111113</v>
      </c>
      <c r="AA49" s="13">
        <v>0.95263888888888892</v>
      </c>
      <c r="AB49" s="13">
        <v>0.93824074074074071</v>
      </c>
      <c r="AC49" s="13">
        <v>0.92885416666666665</v>
      </c>
      <c r="AD49" s="13">
        <v>0.9220949074074074</v>
      </c>
      <c r="AE49" s="13"/>
      <c r="AF49" s="13"/>
      <c r="AG49" s="13"/>
      <c r="AH49" s="13"/>
      <c r="AI49" s="13"/>
      <c r="AJ49" s="13"/>
      <c r="AK49" s="13">
        <v>0.98744212962962963</v>
      </c>
      <c r="AL49" s="13">
        <v>4.4027777777777777E-2</v>
      </c>
      <c r="AM49" s="13">
        <v>6.3032407407407412E-2</v>
      </c>
      <c r="AN49" s="13">
        <v>0.10123842592592593</v>
      </c>
      <c r="AO49" s="13">
        <v>0.14061342592592593</v>
      </c>
      <c r="AP49" s="13">
        <v>0.15915509259259258</v>
      </c>
      <c r="AQ49" s="13">
        <v>0.18828703703703703</v>
      </c>
      <c r="AR49" s="13"/>
      <c r="AS49" s="13"/>
      <c r="AT49" s="13"/>
      <c r="AU49" s="13"/>
      <c r="AV49" s="13">
        <v>0.21324074074074073</v>
      </c>
      <c r="AW49" s="13">
        <v>0.23759259259259261</v>
      </c>
      <c r="AX49" s="13">
        <v>0.24686342592592592</v>
      </c>
      <c r="AY49" s="13">
        <v>0.25314814814814812</v>
      </c>
      <c r="AZ49" s="47"/>
      <c r="BA49" s="38">
        <f t="shared" si="0"/>
        <v>0.83578703703703705</v>
      </c>
      <c r="BB49" s="41">
        <v>0</v>
      </c>
      <c r="BC49" s="47" t="s">
        <v>165</v>
      </c>
      <c r="BD49" s="41">
        <v>120</v>
      </c>
      <c r="BE49" s="38">
        <f>1+AY49-F49-BD49/1440+BB49/1440</f>
        <v>0.75245370370370368</v>
      </c>
      <c r="BF49" s="41"/>
      <c r="BG49" s="41"/>
    </row>
    <row r="50" spans="1:59" x14ac:dyDescent="0.2">
      <c r="A50" s="45">
        <v>351</v>
      </c>
      <c r="B50" s="45" t="s">
        <v>162</v>
      </c>
      <c r="C50" s="36" t="s">
        <v>168</v>
      </c>
      <c r="D50" s="36" t="s">
        <v>169</v>
      </c>
      <c r="E50" s="45" t="s">
        <v>80</v>
      </c>
      <c r="F50" s="13">
        <v>0.41736111111111113</v>
      </c>
      <c r="G50" s="13">
        <v>0.44119212962962961</v>
      </c>
      <c r="H50" s="13">
        <v>0.4660185185185185</v>
      </c>
      <c r="I50" s="13">
        <v>0.51026620370370368</v>
      </c>
      <c r="J50" s="13">
        <v>0.59907407407407409</v>
      </c>
      <c r="K50" s="13">
        <v>0.53821759259259261</v>
      </c>
      <c r="L50" s="13">
        <v>0.52997685185185184</v>
      </c>
      <c r="M50" s="13">
        <v>0.54432870370370368</v>
      </c>
      <c r="N50" s="13">
        <v>0.55714120370370368</v>
      </c>
      <c r="O50" s="13">
        <v>0.58037037037037043</v>
      </c>
      <c r="P50" s="13">
        <v>0.57196759259259256</v>
      </c>
      <c r="Q50" s="13"/>
      <c r="R50" s="13"/>
      <c r="S50" s="13">
        <v>0.6828819444444445</v>
      </c>
      <c r="T50" s="13">
        <v>0.64759259259259261</v>
      </c>
      <c r="U50" s="13"/>
      <c r="V50" s="13">
        <v>0.87299768518518517</v>
      </c>
      <c r="W50" s="13">
        <v>0.88687499999999997</v>
      </c>
      <c r="X50" s="13">
        <v>0.83853009259259259</v>
      </c>
      <c r="Y50" s="13"/>
      <c r="Z50" s="13">
        <v>0.95914351851851853</v>
      </c>
      <c r="AA50" s="13">
        <v>0.95253472222222224</v>
      </c>
      <c r="AB50" s="13">
        <v>0.93817129629629625</v>
      </c>
      <c r="AC50" s="13">
        <v>0.92879629629629634</v>
      </c>
      <c r="AD50" s="13">
        <v>0.92215277777777782</v>
      </c>
      <c r="AE50" s="13"/>
      <c r="AF50" s="13"/>
      <c r="AG50" s="13"/>
      <c r="AH50" s="13"/>
      <c r="AI50" s="13"/>
      <c r="AJ50" s="13"/>
      <c r="AK50" s="13">
        <v>0.98733796296296295</v>
      </c>
      <c r="AL50" s="13">
        <v>4.3969907407407409E-2</v>
      </c>
      <c r="AM50" s="13">
        <v>6.3252314814814817E-2</v>
      </c>
      <c r="AN50" s="13">
        <v>0.10091435185185185</v>
      </c>
      <c r="AO50" s="13">
        <v>0.14031250000000001</v>
      </c>
      <c r="AP50" s="13">
        <v>0.16017361111111111</v>
      </c>
      <c r="AQ50" s="13">
        <v>0.18782407407407409</v>
      </c>
      <c r="AR50" s="13"/>
      <c r="AS50" s="13"/>
      <c r="AT50" s="13"/>
      <c r="AU50" s="13"/>
      <c r="AV50" s="13">
        <v>0.21340277777777777</v>
      </c>
      <c r="AW50" s="13">
        <v>0.23752314814814815</v>
      </c>
      <c r="AX50" s="13">
        <v>0.24697916666666667</v>
      </c>
      <c r="AY50" s="13">
        <v>0.25321759259259258</v>
      </c>
      <c r="AZ50" s="48"/>
      <c r="BA50" s="39">
        <f t="shared" si="0"/>
        <v>0.83585648148148151</v>
      </c>
      <c r="BB50" s="42">
        <v>0</v>
      </c>
      <c r="BC50" s="48" t="s">
        <v>165</v>
      </c>
      <c r="BD50" s="42">
        <v>120</v>
      </c>
      <c r="BE50" s="39">
        <f>1+AY50-F50-BD50/1440+BB50/1440</f>
        <v>0.75252314814814814</v>
      </c>
      <c r="BF50" s="42"/>
      <c r="BG50" s="42"/>
    </row>
    <row r="51" spans="1:59" x14ac:dyDescent="0.2">
      <c r="A51" s="43">
        <v>14</v>
      </c>
      <c r="B51" s="43" t="s">
        <v>172</v>
      </c>
      <c r="C51" s="36" t="s">
        <v>173</v>
      </c>
      <c r="D51" s="36" t="s">
        <v>174</v>
      </c>
      <c r="E51" s="43" t="s">
        <v>80</v>
      </c>
      <c r="F51" s="13">
        <v>0.41736111111111113</v>
      </c>
      <c r="G51" s="13">
        <v>0.44266203703703705</v>
      </c>
      <c r="H51" s="13">
        <v>0.47157407407407409</v>
      </c>
      <c r="I51" s="13">
        <v>0.66353009259259255</v>
      </c>
      <c r="J51" s="13">
        <v>0.56170138888888888</v>
      </c>
      <c r="K51" s="13">
        <v>0.58126157407407408</v>
      </c>
      <c r="L51" s="13">
        <v>0.57443287037037039</v>
      </c>
      <c r="M51" s="13">
        <v>0.5865393518518518</v>
      </c>
      <c r="N51" s="13">
        <v>0.59832175925925923</v>
      </c>
      <c r="O51" s="13">
        <v>0.6203819444444445</v>
      </c>
      <c r="P51" s="13">
        <v>0.61087962962962961</v>
      </c>
      <c r="Q51" s="13">
        <v>0.6458680555555556</v>
      </c>
      <c r="R51" s="13">
        <v>0.63711805555555556</v>
      </c>
      <c r="S51" s="13">
        <v>0.72341435185185188</v>
      </c>
      <c r="T51" s="13"/>
      <c r="U51" s="13"/>
      <c r="V51" s="13">
        <v>0.89067129629629627</v>
      </c>
      <c r="W51" s="13">
        <v>0.90178240740740745</v>
      </c>
      <c r="X51" s="13">
        <v>0.84934027777777776</v>
      </c>
      <c r="Y51" s="13"/>
      <c r="Z51" s="13">
        <v>0.96917824074074077</v>
      </c>
      <c r="AA51" s="13">
        <v>0.97133101851851855</v>
      </c>
      <c r="AB51" s="13">
        <v>0.97884259259259254</v>
      </c>
      <c r="AC51" s="13">
        <v>0.98744212962962963</v>
      </c>
      <c r="AD51" s="13">
        <v>0.99493055555555554</v>
      </c>
      <c r="AE51" s="13"/>
      <c r="AF51" s="13"/>
      <c r="AG51" s="13"/>
      <c r="AH51" s="13"/>
      <c r="AI51" s="13"/>
      <c r="AJ51" s="13"/>
      <c r="AK51" s="13">
        <v>2.5775462962962962E-2</v>
      </c>
      <c r="AL51" s="13">
        <v>5.0960648148148151E-2</v>
      </c>
      <c r="AM51" s="13">
        <v>6.7083333333333328E-2</v>
      </c>
      <c r="AN51" s="13">
        <v>9.7361111111111107E-2</v>
      </c>
      <c r="AO51" s="13">
        <v>0.15008101851851852</v>
      </c>
      <c r="AP51" s="13">
        <v>0.17032407407407407</v>
      </c>
      <c r="AQ51" s="13">
        <v>0.1935300925925926</v>
      </c>
      <c r="AR51" s="13"/>
      <c r="AS51" s="13"/>
      <c r="AT51" s="13"/>
      <c r="AU51" s="13"/>
      <c r="AV51" s="13">
        <v>0.23342592592592593</v>
      </c>
      <c r="AW51" s="13">
        <v>0.2567476851851852</v>
      </c>
      <c r="AX51" s="13">
        <v>0.26739583333333333</v>
      </c>
      <c r="AY51" s="13">
        <v>0.2724537037037037</v>
      </c>
      <c r="AZ51" s="46"/>
      <c r="BA51" s="37">
        <f t="shared" si="0"/>
        <v>0.85509259259259252</v>
      </c>
      <c r="BB51" s="40">
        <v>0</v>
      </c>
      <c r="BC51" s="46" t="s">
        <v>175</v>
      </c>
      <c r="BD51" s="40">
        <v>140</v>
      </c>
      <c r="BE51" s="37">
        <f>1+AY51-F51-BD51/1440+BB51/1440</f>
        <v>0.75787037037037053</v>
      </c>
      <c r="BF51" s="40">
        <v>14</v>
      </c>
      <c r="BG51" s="40">
        <v>10</v>
      </c>
    </row>
    <row r="52" spans="1:59" x14ac:dyDescent="0.2">
      <c r="A52" s="44">
        <v>355</v>
      </c>
      <c r="B52" s="44" t="s">
        <v>172</v>
      </c>
      <c r="C52" s="36" t="s">
        <v>178</v>
      </c>
      <c r="D52" s="36" t="s">
        <v>179</v>
      </c>
      <c r="E52" s="44" t="s">
        <v>80</v>
      </c>
      <c r="F52" s="13">
        <v>0.41736111111111113</v>
      </c>
      <c r="G52" s="13">
        <v>0.44349537037037035</v>
      </c>
      <c r="H52" s="13">
        <v>0.47159722222222222</v>
      </c>
      <c r="I52" s="13">
        <v>0.66374999999999995</v>
      </c>
      <c r="J52" s="13">
        <v>0.56133101851851852</v>
      </c>
      <c r="K52" s="13">
        <v>0.58135416666666662</v>
      </c>
      <c r="L52" s="13">
        <v>0.57438657407407412</v>
      </c>
      <c r="M52" s="13">
        <v>0.58649305555555553</v>
      </c>
      <c r="N52" s="13">
        <v>0.59859953703703705</v>
      </c>
      <c r="O52" s="13">
        <v>0.62053240740740745</v>
      </c>
      <c r="P52" s="13">
        <v>0.61092592592592587</v>
      </c>
      <c r="Q52" s="13">
        <v>0.64594907407407409</v>
      </c>
      <c r="R52" s="13">
        <v>0.6372106481481481</v>
      </c>
      <c r="S52" s="13">
        <v>0.72400462962962964</v>
      </c>
      <c r="T52" s="13"/>
      <c r="U52" s="13"/>
      <c r="V52" s="13">
        <v>0.89072916666666668</v>
      </c>
      <c r="W52" s="13">
        <v>0.90186342592592594</v>
      </c>
      <c r="X52" s="13">
        <v>0.84978009259259257</v>
      </c>
      <c r="Y52" s="13"/>
      <c r="Z52" s="13">
        <v>0.96942129629629625</v>
      </c>
      <c r="AA52" s="13">
        <v>0.97111111111111115</v>
      </c>
      <c r="AB52" s="13">
        <v>0.97887731481481477</v>
      </c>
      <c r="AC52" s="13">
        <v>0.98790509259259263</v>
      </c>
      <c r="AD52" s="13">
        <v>0.99496527777777777</v>
      </c>
      <c r="AE52" s="13"/>
      <c r="AF52" s="13"/>
      <c r="AG52" s="13"/>
      <c r="AH52" s="13"/>
      <c r="AI52" s="13"/>
      <c r="AJ52" s="13"/>
      <c r="AK52" s="13">
        <v>2.5798611111111112E-2</v>
      </c>
      <c r="AL52" s="13">
        <v>5.1354166666666666E-2</v>
      </c>
      <c r="AM52" s="13">
        <v>6.7118055555555556E-2</v>
      </c>
      <c r="AN52" s="13">
        <v>9.7500000000000003E-2</v>
      </c>
      <c r="AO52" s="13">
        <v>0.15027777777777779</v>
      </c>
      <c r="AP52" s="13">
        <v>0.16971064814814815</v>
      </c>
      <c r="AQ52" s="13">
        <v>0.1937962962962963</v>
      </c>
      <c r="AR52" s="13"/>
      <c r="AS52" s="13"/>
      <c r="AT52" s="13"/>
      <c r="AU52" s="13"/>
      <c r="AV52" s="13">
        <v>0.23363425925925926</v>
      </c>
      <c r="AW52" s="13">
        <v>0.25690972222222225</v>
      </c>
      <c r="AX52" s="13">
        <v>0.26726851851851852</v>
      </c>
      <c r="AY52" s="13">
        <v>0.27259259259259261</v>
      </c>
      <c r="AZ52" s="47"/>
      <c r="BA52" s="38">
        <f t="shared" si="0"/>
        <v>0.85523148148148143</v>
      </c>
      <c r="BB52" s="41">
        <v>0</v>
      </c>
      <c r="BC52" s="47" t="s">
        <v>175</v>
      </c>
      <c r="BD52" s="41">
        <v>140</v>
      </c>
      <c r="BE52" s="38">
        <f>1+AY52-F52-BD52/1440+BB52/1440</f>
        <v>0.75800925925925944</v>
      </c>
      <c r="BF52" s="41"/>
      <c r="BG52" s="41"/>
    </row>
    <row r="53" spans="1:59" x14ac:dyDescent="0.2">
      <c r="A53" s="44">
        <v>356</v>
      </c>
      <c r="B53" s="44" t="s">
        <v>172</v>
      </c>
      <c r="C53" s="36" t="s">
        <v>180</v>
      </c>
      <c r="D53" s="36" t="s">
        <v>181</v>
      </c>
      <c r="E53" s="44" t="s">
        <v>80</v>
      </c>
      <c r="F53" s="13">
        <v>0.41736111111111113</v>
      </c>
      <c r="G53" s="13">
        <v>0.44262731481481482</v>
      </c>
      <c r="H53" s="13">
        <v>0.47153935185185186</v>
      </c>
      <c r="I53" s="13">
        <v>0.66361111111111115</v>
      </c>
      <c r="J53" s="13">
        <v>0.56153935185185189</v>
      </c>
      <c r="K53" s="13">
        <v>0.58125000000000004</v>
      </c>
      <c r="L53" s="13">
        <v>0.57447916666666665</v>
      </c>
      <c r="M53" s="13">
        <v>0.58678240740740739</v>
      </c>
      <c r="N53" s="13">
        <v>0.59843749999999996</v>
      </c>
      <c r="O53" s="13">
        <v>0.62049768518518522</v>
      </c>
      <c r="P53" s="13">
        <v>0.61101851851851852</v>
      </c>
      <c r="Q53" s="13">
        <v>0.64599537037037036</v>
      </c>
      <c r="R53" s="13">
        <v>0.63732638888888893</v>
      </c>
      <c r="S53" s="13">
        <v>0.72343749999999996</v>
      </c>
      <c r="T53" s="13"/>
      <c r="U53" s="13"/>
      <c r="V53" s="13">
        <v>0.89057870370370373</v>
      </c>
      <c r="W53" s="13">
        <v>0.90190972222222221</v>
      </c>
      <c r="X53" s="13">
        <v>0.84942129629629626</v>
      </c>
      <c r="Y53" s="13"/>
      <c r="Z53" s="13">
        <v>0.96946759259259263</v>
      </c>
      <c r="AA53" s="13">
        <v>0.97116898148148145</v>
      </c>
      <c r="AB53" s="13">
        <v>0.97923611111111108</v>
      </c>
      <c r="AC53" s="13">
        <v>0.98752314814814812</v>
      </c>
      <c r="AD53" s="13">
        <v>0.99525462962962963</v>
      </c>
      <c r="AE53" s="13"/>
      <c r="AF53" s="13"/>
      <c r="AG53" s="13"/>
      <c r="AH53" s="13"/>
      <c r="AI53" s="13"/>
      <c r="AJ53" s="13"/>
      <c r="AK53" s="13">
        <v>2.5717592592592594E-2</v>
      </c>
      <c r="AL53" s="13">
        <v>5.1006944444444445E-2</v>
      </c>
      <c r="AM53" s="13">
        <v>6.7372685185185188E-2</v>
      </c>
      <c r="AN53" s="13">
        <v>9.7662037037037033E-2</v>
      </c>
      <c r="AO53" s="13">
        <v>0.15118055555555557</v>
      </c>
      <c r="AP53" s="13">
        <v>0.16973379629629629</v>
      </c>
      <c r="AQ53" s="13">
        <v>0.19376157407407407</v>
      </c>
      <c r="AR53" s="13"/>
      <c r="AS53" s="13"/>
      <c r="AT53" s="13"/>
      <c r="AU53" s="13"/>
      <c r="AV53" s="13">
        <v>0.23359953703703704</v>
      </c>
      <c r="AW53" s="13">
        <v>0.25694444444444442</v>
      </c>
      <c r="AX53" s="13">
        <v>0.26750000000000002</v>
      </c>
      <c r="AY53" s="13">
        <v>0.27277777777777779</v>
      </c>
      <c r="AZ53" s="47"/>
      <c r="BA53" s="38">
        <f t="shared" si="0"/>
        <v>0.85541666666666671</v>
      </c>
      <c r="BB53" s="41">
        <v>0</v>
      </c>
      <c r="BC53" s="47" t="s">
        <v>175</v>
      </c>
      <c r="BD53" s="41">
        <v>140</v>
      </c>
      <c r="BE53" s="38">
        <f>1+AY53-F53-BD53/1440+BB53/1440</f>
        <v>0.7581944444444445</v>
      </c>
      <c r="BF53" s="41"/>
      <c r="BG53" s="41"/>
    </row>
    <row r="54" spans="1:59" x14ac:dyDescent="0.2">
      <c r="A54" s="45">
        <v>354</v>
      </c>
      <c r="B54" s="45" t="s">
        <v>172</v>
      </c>
      <c r="C54" s="36" t="s">
        <v>176</v>
      </c>
      <c r="D54" s="36" t="s">
        <v>177</v>
      </c>
      <c r="E54" s="45" t="s">
        <v>80</v>
      </c>
      <c r="F54" s="13">
        <v>0.41736111111111113</v>
      </c>
      <c r="G54" s="13">
        <v>0.44353009259259257</v>
      </c>
      <c r="H54" s="13">
        <v>0.47162037037037036</v>
      </c>
      <c r="I54" s="13">
        <v>0.66377314814814814</v>
      </c>
      <c r="J54" s="13">
        <v>0.56149305555555551</v>
      </c>
      <c r="K54" s="13">
        <v>0.58133101851851854</v>
      </c>
      <c r="L54" s="13">
        <v>0.57454861111111111</v>
      </c>
      <c r="M54" s="13">
        <v>0.58679398148148143</v>
      </c>
      <c r="N54" s="13">
        <v>0.59819444444444447</v>
      </c>
      <c r="O54" s="13">
        <v>0.62040509259259258</v>
      </c>
      <c r="P54" s="13">
        <v>0.61108796296296297</v>
      </c>
      <c r="Q54" s="13">
        <v>0.64591435185185186</v>
      </c>
      <c r="R54" s="13">
        <v>0.63740740740740742</v>
      </c>
      <c r="S54" s="13">
        <v>0.72355324074074079</v>
      </c>
      <c r="T54" s="13"/>
      <c r="U54" s="13"/>
      <c r="V54" s="13">
        <v>0.89081018518518518</v>
      </c>
      <c r="W54" s="13">
        <v>0.90181712962962968</v>
      </c>
      <c r="X54" s="13">
        <v>0.8502777777777778</v>
      </c>
      <c r="Y54" s="13"/>
      <c r="Z54" s="13">
        <v>0.96925925925925926</v>
      </c>
      <c r="AA54" s="13">
        <v>0.97138888888888886</v>
      </c>
      <c r="AB54" s="13">
        <v>0.97912037037037036</v>
      </c>
      <c r="AC54" s="13">
        <v>0.98761574074074077</v>
      </c>
      <c r="AD54" s="13">
        <v>0.99503472222222222</v>
      </c>
      <c r="AE54" s="13"/>
      <c r="AF54" s="13"/>
      <c r="AG54" s="13"/>
      <c r="AH54" s="13"/>
      <c r="AI54" s="13"/>
      <c r="AJ54" s="13"/>
      <c r="AK54" s="13">
        <v>2.585648148148148E-2</v>
      </c>
      <c r="AL54" s="13">
        <v>5.1180555555555556E-2</v>
      </c>
      <c r="AM54" s="13">
        <v>6.7199074074074078E-2</v>
      </c>
      <c r="AN54" s="13">
        <v>9.7766203703703702E-2</v>
      </c>
      <c r="AO54" s="13">
        <v>0.15049768518518519</v>
      </c>
      <c r="AP54" s="13">
        <v>0.17054398148148148</v>
      </c>
      <c r="AQ54" s="13">
        <v>0.19366898148148148</v>
      </c>
      <c r="AR54" s="13"/>
      <c r="AS54" s="13"/>
      <c r="AT54" s="13"/>
      <c r="AU54" s="13"/>
      <c r="AV54" s="13">
        <v>0.23336805555555556</v>
      </c>
      <c r="AW54" s="13">
        <v>0.25702546296296297</v>
      </c>
      <c r="AX54" s="13">
        <v>0.26745370370370369</v>
      </c>
      <c r="AY54" s="13">
        <v>0.27295138888888887</v>
      </c>
      <c r="AZ54" s="48"/>
      <c r="BA54" s="39">
        <f t="shared" si="0"/>
        <v>0.85559027777777774</v>
      </c>
      <c r="BB54" s="42">
        <v>0</v>
      </c>
      <c r="BC54" s="48" t="s">
        <v>175</v>
      </c>
      <c r="BD54" s="42">
        <v>140</v>
      </c>
      <c r="BE54" s="39">
        <f>1+AY54-F54-BD54/1440+BB54/1440</f>
        <v>0.75836805555555553</v>
      </c>
      <c r="BF54" s="42"/>
      <c r="BG54" s="42"/>
    </row>
    <row r="55" spans="1:59" x14ac:dyDescent="0.2">
      <c r="A55" s="43">
        <v>3</v>
      </c>
      <c r="B55" s="43" t="s">
        <v>77</v>
      </c>
      <c r="C55" s="36" t="s">
        <v>86</v>
      </c>
      <c r="D55" s="36" t="s">
        <v>87</v>
      </c>
      <c r="E55" s="43" t="s">
        <v>80</v>
      </c>
      <c r="F55" s="13">
        <v>0.41736111111111113</v>
      </c>
      <c r="G55" s="13">
        <v>0.44028935185185186</v>
      </c>
      <c r="H55" s="13">
        <v>0.46540509259259261</v>
      </c>
      <c r="I55" s="13">
        <v>0.66401620370370373</v>
      </c>
      <c r="J55" s="13">
        <v>0.55461805555555554</v>
      </c>
      <c r="K55" s="13">
        <v>0.58098379629629626</v>
      </c>
      <c r="L55" s="13">
        <v>0.57180555555555557</v>
      </c>
      <c r="M55" s="13">
        <v>0.58839120370370368</v>
      </c>
      <c r="N55" s="13">
        <v>0.60218749999999999</v>
      </c>
      <c r="O55" s="13">
        <v>0.63774305555555555</v>
      </c>
      <c r="P55" s="13">
        <v>0.62869212962962961</v>
      </c>
      <c r="Q55" s="13"/>
      <c r="R55" s="13"/>
      <c r="S55" s="13">
        <v>0.71960648148148143</v>
      </c>
      <c r="T55" s="13"/>
      <c r="U55" s="13"/>
      <c r="V55" s="13">
        <v>0.92178240740740736</v>
      </c>
      <c r="W55" s="13">
        <v>0.93788194444444439</v>
      </c>
      <c r="X55" s="13">
        <v>0.89898148148148149</v>
      </c>
      <c r="Y55" s="13"/>
      <c r="Z55" s="13">
        <v>3.1030092592592592E-2</v>
      </c>
      <c r="AA55" s="13">
        <v>0.99281249999999999</v>
      </c>
      <c r="AB55" s="13">
        <v>9.9537037037037042E-4</v>
      </c>
      <c r="AC55" s="13">
        <v>2.3831018518518519E-2</v>
      </c>
      <c r="AD55" s="13">
        <v>3.5057870370370371E-2</v>
      </c>
      <c r="AE55" s="13">
        <v>2.9629629629629631E-2</v>
      </c>
      <c r="AF55" s="13">
        <v>1.59375E-2</v>
      </c>
      <c r="AG55" s="13">
        <v>1.9942129629629629E-2</v>
      </c>
      <c r="AH55" s="13"/>
      <c r="AI55" s="13"/>
      <c r="AJ55" s="13"/>
      <c r="AK55" s="13">
        <v>7.1192129629629633E-2</v>
      </c>
      <c r="AL55" s="13">
        <v>0.13581018518518517</v>
      </c>
      <c r="AM55" s="13">
        <v>0.15851851851851853</v>
      </c>
      <c r="AN55" s="13">
        <v>0.19491898148148148</v>
      </c>
      <c r="AO55" s="13">
        <v>0.23444444444444446</v>
      </c>
      <c r="AP55" s="13">
        <v>0.25722222222222224</v>
      </c>
      <c r="AQ55" s="13">
        <v>0.28813657407407406</v>
      </c>
      <c r="AR55" s="13"/>
      <c r="AS55" s="13"/>
      <c r="AT55" s="13"/>
      <c r="AU55" s="13"/>
      <c r="AV55" s="13">
        <v>0.31081018518518516</v>
      </c>
      <c r="AW55" s="13">
        <v>0.34061342592592592</v>
      </c>
      <c r="AX55" s="13">
        <v>0.36557870370370371</v>
      </c>
      <c r="AY55" s="13">
        <v>0.37266203703703704</v>
      </c>
      <c r="AZ55" s="46"/>
      <c r="BA55" s="37">
        <f t="shared" si="0"/>
        <v>0.95530092592592597</v>
      </c>
      <c r="BB55" s="40">
        <v>0</v>
      </c>
      <c r="BC55" s="46" t="s">
        <v>81</v>
      </c>
      <c r="BD55" s="40">
        <v>145</v>
      </c>
      <c r="BE55" s="37">
        <f>1+AY55-F55-BD55/1440+BB55/1440</f>
        <v>0.85460648148148155</v>
      </c>
      <c r="BF55" s="40">
        <v>15</v>
      </c>
      <c r="BG55" s="40">
        <v>11</v>
      </c>
    </row>
    <row r="56" spans="1:59" x14ac:dyDescent="0.2">
      <c r="A56" s="44">
        <v>310</v>
      </c>
      <c r="B56" s="44"/>
      <c r="C56" s="36" t="s">
        <v>82</v>
      </c>
      <c r="D56" s="36" t="s">
        <v>83</v>
      </c>
      <c r="E56" s="44"/>
      <c r="F56" s="13">
        <v>0.41736111111111113</v>
      </c>
      <c r="G56" s="13">
        <v>0.44037037037037036</v>
      </c>
      <c r="H56" s="13">
        <v>0.46552083333333333</v>
      </c>
      <c r="I56" s="13">
        <v>0.6640625</v>
      </c>
      <c r="J56" s="13">
        <v>0.55443287037037037</v>
      </c>
      <c r="K56" s="13">
        <v>0.58101851851851849</v>
      </c>
      <c r="L56" s="13">
        <v>0.57188657407407406</v>
      </c>
      <c r="M56" s="13">
        <v>0.58862268518518523</v>
      </c>
      <c r="N56" s="13">
        <v>0.60228009259259263</v>
      </c>
      <c r="O56" s="13">
        <v>0.63785879629629627</v>
      </c>
      <c r="P56" s="13">
        <v>0.62878472222222226</v>
      </c>
      <c r="Q56" s="13"/>
      <c r="R56" s="13"/>
      <c r="S56" s="13">
        <v>0.71986111111111106</v>
      </c>
      <c r="T56" s="13"/>
      <c r="U56" s="13"/>
      <c r="V56" s="13">
        <v>0.92160879629629633</v>
      </c>
      <c r="W56" s="13">
        <v>0.93775462962962963</v>
      </c>
      <c r="X56" s="13">
        <v>0.89885416666666662</v>
      </c>
      <c r="Y56" s="13"/>
      <c r="Z56" s="13">
        <v>3.0972222222222224E-2</v>
      </c>
      <c r="AA56" s="13">
        <v>0.9932523148148148</v>
      </c>
      <c r="AB56" s="13">
        <v>1.261574074074074E-3</v>
      </c>
      <c r="AC56" s="13">
        <v>2.3912037037037037E-2</v>
      </c>
      <c r="AD56" s="13">
        <v>3.4884259259259261E-2</v>
      </c>
      <c r="AE56" s="13">
        <v>2.9513888888888888E-2</v>
      </c>
      <c r="AF56" s="13">
        <v>1.5821759259259258E-2</v>
      </c>
      <c r="AG56" s="13">
        <v>1.9872685185185184E-2</v>
      </c>
      <c r="AH56" s="13"/>
      <c r="AI56" s="13"/>
      <c r="AJ56" s="13"/>
      <c r="AK56" s="13">
        <v>7.1030092592592589E-2</v>
      </c>
      <c r="AL56" s="13">
        <v>0.13590277777777779</v>
      </c>
      <c r="AM56" s="13">
        <v>0.15861111111111112</v>
      </c>
      <c r="AN56" s="13">
        <v>0.19518518518518518</v>
      </c>
      <c r="AO56" s="13">
        <v>0.23395833333333332</v>
      </c>
      <c r="AP56" s="13">
        <v>0.25729166666666664</v>
      </c>
      <c r="AQ56" s="13">
        <v>0.28851851851851851</v>
      </c>
      <c r="AR56" s="13"/>
      <c r="AS56" s="13"/>
      <c r="AT56" s="13"/>
      <c r="AU56" s="13"/>
      <c r="AV56" s="13">
        <v>0.31068287037037035</v>
      </c>
      <c r="AW56" s="13">
        <v>0.34070601851851851</v>
      </c>
      <c r="AX56" s="13">
        <v>0.36554398148148148</v>
      </c>
      <c r="AY56" s="13">
        <v>0.3727314814814815</v>
      </c>
      <c r="AZ56" s="47"/>
      <c r="BA56" s="38">
        <f t="shared" si="0"/>
        <v>0.95537037037037043</v>
      </c>
      <c r="BB56" s="41">
        <v>0</v>
      </c>
      <c r="BC56" s="47" t="s">
        <v>81</v>
      </c>
      <c r="BD56" s="41">
        <v>145</v>
      </c>
      <c r="BE56" s="38">
        <f>1+AY56-F56-BD56/1440+BB56/1440</f>
        <v>0.85467592592592601</v>
      </c>
      <c r="BF56" s="41"/>
      <c r="BG56" s="41"/>
    </row>
    <row r="57" spans="1:59" x14ac:dyDescent="0.2">
      <c r="A57" s="44">
        <v>311</v>
      </c>
      <c r="B57" s="44"/>
      <c r="C57" s="36" t="s">
        <v>84</v>
      </c>
      <c r="D57" s="36" t="s">
        <v>85</v>
      </c>
      <c r="E57" s="44"/>
      <c r="F57" s="13">
        <v>0.41736111111111113</v>
      </c>
      <c r="G57" s="13">
        <v>0.44034722222222222</v>
      </c>
      <c r="H57" s="13">
        <v>0.46546296296296297</v>
      </c>
      <c r="I57" s="13">
        <v>0.66396990740740736</v>
      </c>
      <c r="J57" s="13">
        <v>0.55439814814814814</v>
      </c>
      <c r="K57" s="13">
        <v>0.58112268518518517</v>
      </c>
      <c r="L57" s="13">
        <v>0.57168981481481485</v>
      </c>
      <c r="M57" s="13">
        <v>0.58826388888888892</v>
      </c>
      <c r="N57" s="13">
        <v>0.60200231481481481</v>
      </c>
      <c r="O57" s="13">
        <v>0.63777777777777778</v>
      </c>
      <c r="P57" s="13">
        <v>0.62888888888888894</v>
      </c>
      <c r="Q57" s="13"/>
      <c r="R57" s="13"/>
      <c r="S57" s="13">
        <v>0.72001157407407412</v>
      </c>
      <c r="T57" s="13"/>
      <c r="U57" s="13"/>
      <c r="V57" s="13">
        <v>0.92172453703703705</v>
      </c>
      <c r="W57" s="13">
        <v>0.93784722222222228</v>
      </c>
      <c r="X57" s="13">
        <v>0.89871527777777782</v>
      </c>
      <c r="Y57" s="13"/>
      <c r="Z57" s="13">
        <v>3.0902777777777779E-2</v>
      </c>
      <c r="AA57" s="13">
        <v>0.99253472222222228</v>
      </c>
      <c r="AB57" s="13">
        <v>7.9861111111111116E-4</v>
      </c>
      <c r="AC57" s="13">
        <v>2.361111111111111E-2</v>
      </c>
      <c r="AD57" s="13">
        <v>3.4745370370370371E-2</v>
      </c>
      <c r="AE57" s="13">
        <v>2.9201388888888888E-2</v>
      </c>
      <c r="AF57" s="13">
        <v>1.5879629629629629E-2</v>
      </c>
      <c r="AG57" s="13">
        <v>1.9733796296296298E-2</v>
      </c>
      <c r="AH57" s="13"/>
      <c r="AI57" s="13"/>
      <c r="AJ57" s="13"/>
      <c r="AK57" s="13">
        <v>7.1157407407407405E-2</v>
      </c>
      <c r="AL57" s="13">
        <v>0.13585648148148149</v>
      </c>
      <c r="AM57" s="13">
        <v>0.15872685185185184</v>
      </c>
      <c r="AN57" s="13">
        <v>0.19512731481481482</v>
      </c>
      <c r="AO57" s="13">
        <v>0.23428240740740741</v>
      </c>
      <c r="AP57" s="13">
        <v>0.25744212962962965</v>
      </c>
      <c r="AQ57" s="13">
        <v>0.28824074074074074</v>
      </c>
      <c r="AR57" s="13"/>
      <c r="AS57" s="13"/>
      <c r="AT57" s="13"/>
      <c r="AU57" s="13"/>
      <c r="AV57" s="13">
        <v>0.31039351851851854</v>
      </c>
      <c r="AW57" s="13">
        <v>0.34056712962962965</v>
      </c>
      <c r="AX57" s="13">
        <v>0.36523148148148149</v>
      </c>
      <c r="AY57" s="13">
        <v>0.37278935185185186</v>
      </c>
      <c r="AZ57" s="47"/>
      <c r="BA57" s="38">
        <f t="shared" si="0"/>
        <v>0.95542824074074073</v>
      </c>
      <c r="BB57" s="41">
        <v>0</v>
      </c>
      <c r="BC57" s="47" t="s">
        <v>81</v>
      </c>
      <c r="BD57" s="41">
        <v>145</v>
      </c>
      <c r="BE57" s="38">
        <f>1+AY57-F57-BD57/1440+BB57/1440</f>
        <v>0.85473379629629642</v>
      </c>
      <c r="BF57" s="41"/>
      <c r="BG57" s="41"/>
    </row>
    <row r="58" spans="1:59" x14ac:dyDescent="0.2">
      <c r="A58" s="45">
        <v>309</v>
      </c>
      <c r="B58" s="45"/>
      <c r="C58" s="36" t="s">
        <v>78</v>
      </c>
      <c r="D58" s="36" t="s">
        <v>79</v>
      </c>
      <c r="E58" s="45"/>
      <c r="F58" s="13">
        <v>0.41736111111111113</v>
      </c>
      <c r="G58" s="13">
        <v>0.4403125</v>
      </c>
      <c r="H58" s="13">
        <v>0.46533564814814815</v>
      </c>
      <c r="I58" s="13">
        <v>0.66391203703703705</v>
      </c>
      <c r="J58" s="13">
        <v>0.55445601851851856</v>
      </c>
      <c r="K58" s="13">
        <v>0.58107638888888891</v>
      </c>
      <c r="L58" s="13">
        <v>0.57160879629629635</v>
      </c>
      <c r="M58" s="13">
        <v>0.58869212962962958</v>
      </c>
      <c r="N58" s="13">
        <v>0.6020833333333333</v>
      </c>
      <c r="O58" s="13">
        <v>0.63782407407407404</v>
      </c>
      <c r="P58" s="13">
        <v>0.62848379629629625</v>
      </c>
      <c r="Q58" s="13"/>
      <c r="R58" s="13"/>
      <c r="S58" s="13">
        <v>0.71979166666666672</v>
      </c>
      <c r="T58" s="13"/>
      <c r="U58" s="13"/>
      <c r="V58" s="13">
        <v>0.921875</v>
      </c>
      <c r="W58" s="13">
        <v>0.93768518518518518</v>
      </c>
      <c r="X58" s="13">
        <v>0.89906249999999999</v>
      </c>
      <c r="Y58" s="13"/>
      <c r="Z58" s="13">
        <v>3.1145833333333334E-2</v>
      </c>
      <c r="AA58" s="13">
        <v>0.99307870370370366</v>
      </c>
      <c r="AB58" s="13">
        <v>1.4583333333333334E-3</v>
      </c>
      <c r="AC58" s="13">
        <v>2.3657407407407408E-2</v>
      </c>
      <c r="AD58" s="13">
        <v>3.4583333333333334E-2</v>
      </c>
      <c r="AE58" s="13">
        <v>2.9270833333333333E-2</v>
      </c>
      <c r="AF58" s="13">
        <v>1.5335648148148149E-2</v>
      </c>
      <c r="AG58" s="13">
        <v>1.982638888888889E-2</v>
      </c>
      <c r="AH58" s="13"/>
      <c r="AI58" s="13"/>
      <c r="AJ58" s="13"/>
      <c r="AK58" s="13">
        <v>7.0879629629629626E-2</v>
      </c>
      <c r="AL58" s="13">
        <v>0.13572916666666668</v>
      </c>
      <c r="AM58" s="13">
        <v>0.15902777777777777</v>
      </c>
      <c r="AN58" s="13">
        <v>0.19524305555555554</v>
      </c>
      <c r="AO58" s="13">
        <v>0.23412037037037037</v>
      </c>
      <c r="AP58" s="13">
        <v>0.25733796296296296</v>
      </c>
      <c r="AQ58" s="13">
        <v>0.28839120370370369</v>
      </c>
      <c r="AR58" s="13"/>
      <c r="AS58" s="13"/>
      <c r="AT58" s="13"/>
      <c r="AU58" s="13"/>
      <c r="AV58" s="13">
        <v>0.31028935185185186</v>
      </c>
      <c r="AW58" s="13">
        <v>0.34041666666666665</v>
      </c>
      <c r="AX58" s="13">
        <v>0.36530092592592595</v>
      </c>
      <c r="AY58" s="13">
        <v>0.37284722222222222</v>
      </c>
      <c r="AZ58" s="48"/>
      <c r="BA58" s="39">
        <f t="shared" si="0"/>
        <v>0.95548611111111104</v>
      </c>
      <c r="BB58" s="42">
        <v>0</v>
      </c>
      <c r="BC58" s="48" t="s">
        <v>81</v>
      </c>
      <c r="BD58" s="42">
        <v>145</v>
      </c>
      <c r="BE58" s="39">
        <f>1+AY58-F58-BD58/1440+BB58/1440</f>
        <v>0.85479166666666662</v>
      </c>
      <c r="BF58" s="42"/>
      <c r="BG58" s="42"/>
    </row>
    <row r="59" spans="1:59" x14ac:dyDescent="0.2">
      <c r="A59" s="43">
        <v>9</v>
      </c>
      <c r="B59" s="43" t="s">
        <v>237</v>
      </c>
      <c r="C59" s="14" t="s">
        <v>238</v>
      </c>
      <c r="D59" s="14" t="s">
        <v>239</v>
      </c>
      <c r="E59" s="43" t="s">
        <v>234</v>
      </c>
      <c r="F59" s="13">
        <v>0.41736111111111113</v>
      </c>
      <c r="G59" s="13">
        <v>0.45300925925925922</v>
      </c>
      <c r="H59" s="13">
        <v>0.47410879629629626</v>
      </c>
      <c r="I59" s="13">
        <v>0.52394675925925926</v>
      </c>
      <c r="J59" s="13"/>
      <c r="K59" s="13">
        <v>0.55060185185185184</v>
      </c>
      <c r="L59" s="13">
        <v>0.54372685185185188</v>
      </c>
      <c r="M59" s="13">
        <v>0.5566550925925926</v>
      </c>
      <c r="N59" s="13">
        <v>0.57151620370370371</v>
      </c>
      <c r="O59" s="13">
        <v>0.60129629629629633</v>
      </c>
      <c r="P59" s="17">
        <v>0.58928240740740734</v>
      </c>
      <c r="Q59" s="17"/>
      <c r="R59" s="17"/>
      <c r="S59" s="17">
        <v>0.68650462962962966</v>
      </c>
      <c r="T59" s="17"/>
      <c r="U59" s="13"/>
      <c r="V59" s="17">
        <v>0.81846064814814812</v>
      </c>
      <c r="W59" s="17">
        <v>0.83987268518518521</v>
      </c>
      <c r="X59" s="17">
        <v>0.85650462962962959</v>
      </c>
      <c r="Y59" s="18"/>
      <c r="Z59" s="17">
        <v>0.93627314814814822</v>
      </c>
      <c r="AA59" s="17">
        <v>0.97267361111111106</v>
      </c>
      <c r="AB59" s="17">
        <v>0.9825462962962962</v>
      </c>
      <c r="AC59" s="17">
        <v>0.99731481481481488</v>
      </c>
      <c r="AD59" s="17">
        <v>1.2893518518518519E-2</v>
      </c>
      <c r="AE59" s="17">
        <v>8.9930555555555545E-3</v>
      </c>
      <c r="AF59" s="18"/>
      <c r="AG59" s="17">
        <v>0.99328703703703702</v>
      </c>
      <c r="AH59" s="18"/>
      <c r="AI59" s="18"/>
      <c r="AJ59" s="18"/>
      <c r="AK59" s="17">
        <v>5.5208333333333331E-2</v>
      </c>
      <c r="AL59" s="17">
        <v>9.1562499999999991E-2</v>
      </c>
      <c r="AM59" s="17">
        <v>0.11090277777777778</v>
      </c>
      <c r="AN59" s="17">
        <v>0.18246527777777777</v>
      </c>
      <c r="AO59" s="17">
        <v>0.21854166666666666</v>
      </c>
      <c r="AP59" s="17">
        <v>0.24256944444444442</v>
      </c>
      <c r="AQ59" s="17">
        <v>0.27775462962962966</v>
      </c>
      <c r="AR59" s="18"/>
      <c r="AS59" s="18"/>
      <c r="AT59" s="18"/>
      <c r="AU59" s="18"/>
      <c r="AV59" s="17">
        <v>0.30368055555555556</v>
      </c>
      <c r="AW59" s="17">
        <v>0.33008101851851851</v>
      </c>
      <c r="AX59" s="17">
        <v>0.34309027777777779</v>
      </c>
      <c r="AY59" s="17">
        <v>0.34871527777777778</v>
      </c>
      <c r="AZ59" s="46"/>
      <c r="BA59" s="37">
        <f t="shared" si="0"/>
        <v>0.93135416666666671</v>
      </c>
      <c r="BB59" s="40">
        <v>0</v>
      </c>
      <c r="BC59" s="46"/>
      <c r="BD59" s="40">
        <v>110</v>
      </c>
      <c r="BE59" s="37">
        <f>1+AY59-F59-BD59/1440+BB59/1440</f>
        <v>0.85496527777777787</v>
      </c>
      <c r="BF59" s="40">
        <v>16</v>
      </c>
      <c r="BG59" s="40">
        <v>1</v>
      </c>
    </row>
    <row r="60" spans="1:59" x14ac:dyDescent="0.2">
      <c r="A60" s="45">
        <v>334</v>
      </c>
      <c r="B60" s="45" t="s">
        <v>237</v>
      </c>
      <c r="C60" s="14" t="s">
        <v>240</v>
      </c>
      <c r="D60" s="14" t="s">
        <v>241</v>
      </c>
      <c r="E60" s="45" t="s">
        <v>234</v>
      </c>
      <c r="F60" s="13">
        <v>0.41736111111111113</v>
      </c>
      <c r="G60" s="13">
        <v>0.45300925925925922</v>
      </c>
      <c r="H60" s="13">
        <v>0.47410879629629626</v>
      </c>
      <c r="I60" s="13">
        <v>0.52394675925925926</v>
      </c>
      <c r="J60" s="13"/>
      <c r="K60" s="13">
        <v>0.55060185185185184</v>
      </c>
      <c r="L60" s="13">
        <v>0.54372685185185188</v>
      </c>
      <c r="M60" s="13">
        <v>0.5566550925925926</v>
      </c>
      <c r="N60" s="13">
        <v>0.57151620370370371</v>
      </c>
      <c r="O60" s="13">
        <v>0.60129629629629633</v>
      </c>
      <c r="P60" s="17">
        <v>0.58928240740740734</v>
      </c>
      <c r="Q60" s="17"/>
      <c r="R60" s="17"/>
      <c r="S60" s="17">
        <v>0.68650462962962966</v>
      </c>
      <c r="T60" s="17"/>
      <c r="U60" s="17"/>
      <c r="V60" s="17">
        <v>0.81846064814814812</v>
      </c>
      <c r="W60" s="17">
        <v>0.83987268518518521</v>
      </c>
      <c r="X60" s="17">
        <v>0.85650462962962959</v>
      </c>
      <c r="Y60" s="16"/>
      <c r="Z60" s="17">
        <v>0.93627314814814822</v>
      </c>
      <c r="AA60" s="17">
        <v>0.97267361111111106</v>
      </c>
      <c r="AB60" s="17">
        <v>0.9825462962962962</v>
      </c>
      <c r="AC60" s="17">
        <v>0.99731481481481488</v>
      </c>
      <c r="AD60" s="17">
        <v>1.2893518518518519E-2</v>
      </c>
      <c r="AE60" s="17">
        <v>8.9930555555555545E-3</v>
      </c>
      <c r="AF60" s="18"/>
      <c r="AG60" s="17">
        <v>0.99328703703703702</v>
      </c>
      <c r="AH60" s="18"/>
      <c r="AI60" s="18"/>
      <c r="AJ60" s="18"/>
      <c r="AK60" s="17">
        <v>5.5208333333333331E-2</v>
      </c>
      <c r="AL60" s="17">
        <v>9.1562499999999991E-2</v>
      </c>
      <c r="AM60" s="17">
        <v>0.11090277777777778</v>
      </c>
      <c r="AN60" s="17">
        <v>0.18246527777777777</v>
      </c>
      <c r="AO60" s="17">
        <v>0.21854166666666666</v>
      </c>
      <c r="AP60" s="17">
        <v>0.24256944444444442</v>
      </c>
      <c r="AQ60" s="17">
        <v>0.27775462962962966</v>
      </c>
      <c r="AR60" s="18"/>
      <c r="AS60" s="18"/>
      <c r="AT60" s="18"/>
      <c r="AU60" s="18"/>
      <c r="AV60" s="17">
        <v>0.30368055555555556</v>
      </c>
      <c r="AW60" s="17">
        <v>0.33008101851851851</v>
      </c>
      <c r="AX60" s="17">
        <v>0.34309027777777779</v>
      </c>
      <c r="AY60" s="17">
        <v>0.34871527777777778</v>
      </c>
      <c r="AZ60" s="48"/>
      <c r="BA60" s="39">
        <f t="shared" si="0"/>
        <v>0.93135416666666671</v>
      </c>
      <c r="BB60" s="42">
        <v>0</v>
      </c>
      <c r="BC60" s="48"/>
      <c r="BD60" s="42">
        <v>110</v>
      </c>
      <c r="BE60" s="39">
        <f>1+AY60-F60-BD60/1440+BB60/1440</f>
        <v>0.85496527777777787</v>
      </c>
      <c r="BF60" s="42"/>
      <c r="BG60" s="42"/>
    </row>
    <row r="61" spans="1:59" x14ac:dyDescent="0.2">
      <c r="A61" s="43">
        <v>12</v>
      </c>
      <c r="B61" s="43" t="s">
        <v>153</v>
      </c>
      <c r="C61" s="36" t="s">
        <v>158</v>
      </c>
      <c r="D61" s="36" t="s">
        <v>159</v>
      </c>
      <c r="E61" s="43" t="s">
        <v>80</v>
      </c>
      <c r="F61" s="13">
        <v>0.41736111111111113</v>
      </c>
      <c r="G61" s="13">
        <v>0.44340277777777776</v>
      </c>
      <c r="H61" s="13">
        <v>0.47229166666666667</v>
      </c>
      <c r="I61" s="13">
        <v>0.53501157407407407</v>
      </c>
      <c r="J61" s="13">
        <v>0.56092592592592594</v>
      </c>
      <c r="K61" s="13">
        <v>0.58467592592592588</v>
      </c>
      <c r="L61" s="13">
        <v>0.57612268518518517</v>
      </c>
      <c r="M61" s="13">
        <v>0.59217592592592594</v>
      </c>
      <c r="N61" s="13">
        <v>0.60931712962962958</v>
      </c>
      <c r="O61" s="13">
        <v>0.63747685185185188</v>
      </c>
      <c r="P61" s="13">
        <v>0.62809027777777782</v>
      </c>
      <c r="Q61" s="13">
        <v>0.66156250000000005</v>
      </c>
      <c r="R61" s="13">
        <v>0.65125</v>
      </c>
      <c r="S61" s="13">
        <v>0.76650462962962962</v>
      </c>
      <c r="T61" s="13"/>
      <c r="U61" s="13"/>
      <c r="V61" s="13">
        <v>0.96572916666666664</v>
      </c>
      <c r="W61" s="13">
        <v>0.97680555555555559</v>
      </c>
      <c r="X61" s="13">
        <v>0.9299074074074074</v>
      </c>
      <c r="Y61" s="13"/>
      <c r="Z61" s="13">
        <v>5.9027777777777776E-2</v>
      </c>
      <c r="AA61" s="13">
        <v>2.0659722222222222E-2</v>
      </c>
      <c r="AB61" s="13">
        <v>3.0671296296296297E-2</v>
      </c>
      <c r="AC61" s="13">
        <v>7.0949074074074067E-2</v>
      </c>
      <c r="AD61" s="13">
        <v>8.5277777777777772E-2</v>
      </c>
      <c r="AE61" s="13">
        <v>7.8784722222222228E-2</v>
      </c>
      <c r="AF61" s="13">
        <v>3.9027777777777779E-2</v>
      </c>
      <c r="AG61" s="13">
        <v>6.458333333333334E-2</v>
      </c>
      <c r="AH61" s="13">
        <v>4.7118055555555559E-2</v>
      </c>
      <c r="AI61" s="13">
        <v>5.3564814814814815E-2</v>
      </c>
      <c r="AJ61" s="13">
        <v>5.921296296296296E-2</v>
      </c>
      <c r="AK61" s="13">
        <v>0.12795138888888888</v>
      </c>
      <c r="AL61" s="13">
        <v>0.30585648148148148</v>
      </c>
      <c r="AM61" s="13"/>
      <c r="AN61" s="13"/>
      <c r="AO61" s="13"/>
      <c r="AP61" s="13">
        <v>0.36813657407407407</v>
      </c>
      <c r="AQ61" s="13">
        <v>0.3951736111111111</v>
      </c>
      <c r="AR61" s="13"/>
      <c r="AS61" s="13"/>
      <c r="AT61" s="13"/>
      <c r="AU61" s="13"/>
      <c r="AV61" s="13">
        <v>0.41745370370370372</v>
      </c>
      <c r="AW61" s="13">
        <v>0.44214120370370369</v>
      </c>
      <c r="AX61" s="13">
        <v>0.46519675925925924</v>
      </c>
      <c r="AY61" s="13">
        <v>0.47673611111111114</v>
      </c>
      <c r="AZ61" s="46" t="s">
        <v>156</v>
      </c>
      <c r="BA61" s="37" t="s">
        <v>467</v>
      </c>
      <c r="BB61" s="40">
        <v>240</v>
      </c>
      <c r="BC61" s="46" t="s">
        <v>96</v>
      </c>
      <c r="BD61" s="40">
        <v>230</v>
      </c>
      <c r="BE61" s="37" t="s">
        <v>455</v>
      </c>
      <c r="BF61" s="40">
        <v>17</v>
      </c>
      <c r="BG61" s="40">
        <v>12</v>
      </c>
    </row>
    <row r="62" spans="1:59" x14ac:dyDescent="0.2">
      <c r="A62" s="44">
        <v>348</v>
      </c>
      <c r="B62" s="44" t="s">
        <v>153</v>
      </c>
      <c r="C62" s="36" t="s">
        <v>160</v>
      </c>
      <c r="D62" s="36" t="s">
        <v>161</v>
      </c>
      <c r="E62" s="44" t="s">
        <v>80</v>
      </c>
      <c r="F62" s="13">
        <v>0.41736111111111113</v>
      </c>
      <c r="G62" s="13">
        <v>0.44321759259259258</v>
      </c>
      <c r="H62" s="13">
        <v>0.47233796296296299</v>
      </c>
      <c r="I62" s="13">
        <v>0.53478009259259263</v>
      </c>
      <c r="J62" s="13">
        <v>0.56116898148148153</v>
      </c>
      <c r="K62" s="13">
        <v>0.58461805555555557</v>
      </c>
      <c r="L62" s="13">
        <v>0.57601851851851849</v>
      </c>
      <c r="M62" s="13">
        <v>0.59244212962962961</v>
      </c>
      <c r="N62" s="13">
        <v>0.60902777777777772</v>
      </c>
      <c r="O62" s="13">
        <v>0.63744212962962965</v>
      </c>
      <c r="P62" s="13">
        <v>0.62804398148148144</v>
      </c>
      <c r="Q62" s="13">
        <v>0.66134259259259254</v>
      </c>
      <c r="R62" s="13">
        <v>0.65118055555555554</v>
      </c>
      <c r="S62" s="13">
        <v>0.76662037037037034</v>
      </c>
      <c r="T62" s="13"/>
      <c r="U62" s="13"/>
      <c r="V62" s="13">
        <v>0.96596064814814819</v>
      </c>
      <c r="W62" s="13">
        <v>0.9765625</v>
      </c>
      <c r="X62" s="13">
        <v>0.93004629629629632</v>
      </c>
      <c r="Y62" s="13"/>
      <c r="Z62" s="13">
        <v>5.9328703703703703E-2</v>
      </c>
      <c r="AA62" s="13">
        <v>2.0937500000000001E-2</v>
      </c>
      <c r="AB62" s="13">
        <v>3.0729166666666665E-2</v>
      </c>
      <c r="AC62" s="13">
        <v>7.1192129629629633E-2</v>
      </c>
      <c r="AD62" s="13">
        <v>8.5439814814814816E-2</v>
      </c>
      <c r="AE62" s="13">
        <v>7.8958333333333339E-2</v>
      </c>
      <c r="AF62" s="13">
        <v>3.9305555555555559E-2</v>
      </c>
      <c r="AG62" s="13">
        <v>6.4618055555555554E-2</v>
      </c>
      <c r="AH62" s="13">
        <v>4.7175925925925927E-2</v>
      </c>
      <c r="AI62" s="13">
        <v>5.3333333333333337E-2</v>
      </c>
      <c r="AJ62" s="13">
        <v>5.9108796296296298E-2</v>
      </c>
      <c r="AK62" s="13">
        <v>0.12872685185185184</v>
      </c>
      <c r="AL62" s="13">
        <v>0.30540509259259258</v>
      </c>
      <c r="AM62" s="13"/>
      <c r="AN62" s="13"/>
      <c r="AO62" s="13"/>
      <c r="AP62" s="13">
        <v>0.36716435185185187</v>
      </c>
      <c r="AQ62" s="13">
        <v>0.3947222222222222</v>
      </c>
      <c r="AR62" s="13"/>
      <c r="AS62" s="13"/>
      <c r="AT62" s="13"/>
      <c r="AU62" s="13"/>
      <c r="AV62" s="13">
        <v>0.41640046296296296</v>
      </c>
      <c r="AW62" s="13">
        <v>0.44208333333333333</v>
      </c>
      <c r="AX62" s="13">
        <v>0.46504629629629629</v>
      </c>
      <c r="AY62" s="13">
        <v>0.47674768518518518</v>
      </c>
      <c r="AZ62" s="47" t="s">
        <v>156</v>
      </c>
      <c r="BA62" s="38" t="s">
        <v>455</v>
      </c>
      <c r="BB62" s="41">
        <v>240</v>
      </c>
      <c r="BC62" s="47" t="s">
        <v>96</v>
      </c>
      <c r="BD62" s="41">
        <v>230</v>
      </c>
      <c r="BE62" s="38" t="s">
        <v>455</v>
      </c>
      <c r="BF62" s="41"/>
      <c r="BG62" s="41"/>
    </row>
    <row r="63" spans="1:59" x14ac:dyDescent="0.2">
      <c r="A63" s="44">
        <v>345</v>
      </c>
      <c r="B63" s="44" t="s">
        <v>153</v>
      </c>
      <c r="C63" s="36" t="s">
        <v>154</v>
      </c>
      <c r="D63" s="36" t="s">
        <v>155</v>
      </c>
      <c r="E63" s="44" t="s">
        <v>80</v>
      </c>
      <c r="F63" s="13">
        <v>0.41736111111111113</v>
      </c>
      <c r="G63" s="13">
        <v>0.44318287037037035</v>
      </c>
      <c r="H63" s="13">
        <v>0.47239583333333335</v>
      </c>
      <c r="I63" s="13">
        <v>0.5346643518518519</v>
      </c>
      <c r="J63" s="13">
        <v>0.56114583333333334</v>
      </c>
      <c r="K63" s="13">
        <v>0.58505787037037038</v>
      </c>
      <c r="L63" s="13">
        <v>0.57620370370370366</v>
      </c>
      <c r="M63" s="13">
        <v>0.59240740740740738</v>
      </c>
      <c r="N63" s="13">
        <v>0.60910879629629633</v>
      </c>
      <c r="O63" s="13">
        <v>0.63756944444444441</v>
      </c>
      <c r="P63" s="13">
        <v>0.62826388888888884</v>
      </c>
      <c r="Q63" s="13">
        <v>0.66141203703703699</v>
      </c>
      <c r="R63" s="13">
        <v>0.65131944444444445</v>
      </c>
      <c r="S63" s="13">
        <v>0.76684027777777775</v>
      </c>
      <c r="T63" s="13"/>
      <c r="U63" s="13"/>
      <c r="V63" s="13">
        <v>0.96568287037037037</v>
      </c>
      <c r="W63" s="13">
        <v>0.97650462962962958</v>
      </c>
      <c r="X63" s="13">
        <v>0.92997685185185186</v>
      </c>
      <c r="Y63" s="13"/>
      <c r="Z63" s="13">
        <v>5.9270833333333335E-2</v>
      </c>
      <c r="AA63" s="13">
        <v>2.0717592592592593E-2</v>
      </c>
      <c r="AB63" s="13">
        <v>3.0613425925925926E-2</v>
      </c>
      <c r="AC63" s="13">
        <v>7.1296296296296302E-2</v>
      </c>
      <c r="AD63" s="13">
        <v>8.5381944444444441E-2</v>
      </c>
      <c r="AE63" s="13">
        <v>7.8865740740740736E-2</v>
      </c>
      <c r="AF63" s="13">
        <v>3.8981481481481478E-2</v>
      </c>
      <c r="AG63" s="13">
        <v>6.4652777777777781E-2</v>
      </c>
      <c r="AH63" s="13">
        <v>4.7349537037037037E-2</v>
      </c>
      <c r="AI63" s="13">
        <v>5.3449074074074072E-2</v>
      </c>
      <c r="AJ63" s="13">
        <v>5.9409722222222225E-2</v>
      </c>
      <c r="AK63" s="13">
        <v>0.1285300925925926</v>
      </c>
      <c r="AL63" s="13">
        <v>0.3059722222222222</v>
      </c>
      <c r="AM63" s="13"/>
      <c r="AN63" s="13"/>
      <c r="AO63" s="13"/>
      <c r="AP63" s="13">
        <v>0.36704861111111109</v>
      </c>
      <c r="AQ63" s="13">
        <v>0.39497685185185183</v>
      </c>
      <c r="AR63" s="13"/>
      <c r="AS63" s="13"/>
      <c r="AT63" s="13"/>
      <c r="AU63" s="13"/>
      <c r="AV63" s="13">
        <v>0.4181597222222222</v>
      </c>
      <c r="AW63" s="13">
        <v>0.44202546296296297</v>
      </c>
      <c r="AX63" s="13">
        <v>0.46513888888888888</v>
      </c>
      <c r="AY63" s="13">
        <v>0.47684027777777777</v>
      </c>
      <c r="AZ63" s="47" t="s">
        <v>156</v>
      </c>
      <c r="BA63" s="38" t="s">
        <v>455</v>
      </c>
      <c r="BB63" s="41">
        <v>240</v>
      </c>
      <c r="BC63" s="47" t="s">
        <v>96</v>
      </c>
      <c r="BD63" s="41">
        <v>230</v>
      </c>
      <c r="BE63" s="38" t="s">
        <v>455</v>
      </c>
      <c r="BF63" s="41"/>
      <c r="BG63" s="41"/>
    </row>
    <row r="64" spans="1:59" x14ac:dyDescent="0.2">
      <c r="A64" s="45">
        <v>346</v>
      </c>
      <c r="B64" s="45" t="s">
        <v>153</v>
      </c>
      <c r="C64" s="36" t="s">
        <v>71</v>
      </c>
      <c r="D64" s="36" t="s">
        <v>157</v>
      </c>
      <c r="E64" s="45" t="s">
        <v>80</v>
      </c>
      <c r="F64" s="13">
        <v>0.41736111111111113</v>
      </c>
      <c r="G64" s="13">
        <v>0.4432638888888889</v>
      </c>
      <c r="H64" s="13">
        <v>0.47278935185185184</v>
      </c>
      <c r="I64" s="13">
        <v>0.53495370370370365</v>
      </c>
      <c r="J64" s="13">
        <v>0.56106481481481485</v>
      </c>
      <c r="K64" s="13">
        <v>0.5848726851851852</v>
      </c>
      <c r="L64" s="13">
        <v>0.57592592592592595</v>
      </c>
      <c r="M64" s="13">
        <v>0.59231481481481485</v>
      </c>
      <c r="N64" s="13">
        <v>0.60921296296296301</v>
      </c>
      <c r="O64" s="13">
        <v>0.63752314814814814</v>
      </c>
      <c r="P64" s="13">
        <v>0.62834490740740745</v>
      </c>
      <c r="Q64" s="13">
        <v>0.6614930555555556</v>
      </c>
      <c r="R64" s="13">
        <v>0.65140046296296295</v>
      </c>
      <c r="S64" s="13">
        <v>0.76609953703703704</v>
      </c>
      <c r="T64" s="13"/>
      <c r="U64" s="13"/>
      <c r="V64" s="13">
        <v>0.96586805555555555</v>
      </c>
      <c r="W64" s="13">
        <v>0.97660879629629627</v>
      </c>
      <c r="X64" s="13">
        <v>0.93011574074074077</v>
      </c>
      <c r="Y64" s="13"/>
      <c r="Z64" s="13">
        <v>5.9386574074074071E-2</v>
      </c>
      <c r="AA64" s="13">
        <v>2.0868055555555556E-2</v>
      </c>
      <c r="AB64" s="13">
        <v>3.050925925925926E-2</v>
      </c>
      <c r="AC64" s="13">
        <v>7.1087962962962964E-2</v>
      </c>
      <c r="AD64" s="13">
        <v>8.5509259259259257E-2</v>
      </c>
      <c r="AE64" s="13">
        <v>7.9062499999999994E-2</v>
      </c>
      <c r="AF64" s="13">
        <v>3.9097222222222221E-2</v>
      </c>
      <c r="AG64" s="13">
        <v>6.4710648148148142E-2</v>
      </c>
      <c r="AH64" s="13">
        <v>4.7384259259259258E-2</v>
      </c>
      <c r="AI64" s="13">
        <v>5.3506944444444447E-2</v>
      </c>
      <c r="AJ64" s="13">
        <v>5.9305555555555556E-2</v>
      </c>
      <c r="AK64" s="13">
        <v>0.1287962962962963</v>
      </c>
      <c r="AL64" s="13">
        <v>0.30607638888888888</v>
      </c>
      <c r="AM64" s="13"/>
      <c r="AN64" s="13"/>
      <c r="AO64" s="13"/>
      <c r="AP64" s="13">
        <v>0.36637731481481484</v>
      </c>
      <c r="AQ64" s="13">
        <v>0.39480324074074075</v>
      </c>
      <c r="AR64" s="13"/>
      <c r="AS64" s="13"/>
      <c r="AT64" s="13"/>
      <c r="AU64" s="13"/>
      <c r="AV64" s="13">
        <v>0.41821759259259261</v>
      </c>
      <c r="AW64" s="13">
        <v>0.44224537037037037</v>
      </c>
      <c r="AX64" s="13">
        <v>0.4652662037037037</v>
      </c>
      <c r="AY64" s="13">
        <v>0.47696759259259258</v>
      </c>
      <c r="AZ64" s="48" t="s">
        <v>156</v>
      </c>
      <c r="BA64" s="39" t="s">
        <v>455</v>
      </c>
      <c r="BB64" s="42">
        <v>240</v>
      </c>
      <c r="BC64" s="48" t="s">
        <v>96</v>
      </c>
      <c r="BD64" s="42">
        <v>230</v>
      </c>
      <c r="BE64" s="39" t="s">
        <v>455</v>
      </c>
      <c r="BF64" s="42"/>
      <c r="BG64" s="42"/>
    </row>
    <row r="65" spans="1:59" x14ac:dyDescent="0.2">
      <c r="A65" s="43">
        <v>10</v>
      </c>
      <c r="B65" s="43" t="s">
        <v>135</v>
      </c>
      <c r="C65" s="36" t="s">
        <v>144</v>
      </c>
      <c r="D65" s="36" t="s">
        <v>145</v>
      </c>
      <c r="E65" s="43" t="s">
        <v>80</v>
      </c>
      <c r="F65" s="13">
        <v>0.41736111111111113</v>
      </c>
      <c r="G65" s="13">
        <v>0.45040509259259259</v>
      </c>
      <c r="H65" s="13">
        <v>0.48295138888888889</v>
      </c>
      <c r="I65" s="13">
        <v>0.60697916666666663</v>
      </c>
      <c r="J65" s="13"/>
      <c r="K65" s="13"/>
      <c r="L65" s="13">
        <v>0.69388888888888889</v>
      </c>
      <c r="M65" s="13"/>
      <c r="N65" s="13">
        <v>0.66215277777777781</v>
      </c>
      <c r="O65" s="13">
        <v>0.63565972222222222</v>
      </c>
      <c r="P65" s="13">
        <v>0.64664351851851853</v>
      </c>
      <c r="Q65" s="13"/>
      <c r="R65" s="13"/>
      <c r="S65" s="13">
        <v>0.79146990740740741</v>
      </c>
      <c r="T65" s="13">
        <v>0.7897453703703704</v>
      </c>
      <c r="U65" s="13"/>
      <c r="V65" s="13">
        <v>0.11070601851851852</v>
      </c>
      <c r="W65" s="13">
        <v>0.15148148148148149</v>
      </c>
      <c r="X65" s="13">
        <v>0.11069444444444444</v>
      </c>
      <c r="Y65" s="13"/>
      <c r="Z65" s="13">
        <v>0.29947916666666669</v>
      </c>
      <c r="AA65" s="13">
        <v>0.27145833333333336</v>
      </c>
      <c r="AB65" s="13">
        <v>0.27937499999999998</v>
      </c>
      <c r="AC65" s="13">
        <v>0.2892939814814815</v>
      </c>
      <c r="AD65" s="13">
        <v>0.31527777777777777</v>
      </c>
      <c r="AE65" s="13">
        <v>0.30759259259259258</v>
      </c>
      <c r="AF65" s="13"/>
      <c r="AG65" s="13">
        <v>0.29631944444444447</v>
      </c>
      <c r="AH65" s="13"/>
      <c r="AI65" s="13"/>
      <c r="AJ65" s="13"/>
      <c r="AK65" s="13"/>
      <c r="AL65" s="13"/>
      <c r="AM65" s="13"/>
      <c r="AN65" s="13"/>
      <c r="AO65" s="13"/>
      <c r="AP65" s="13"/>
      <c r="AQ65" s="13"/>
      <c r="AR65" s="13"/>
      <c r="AS65" s="13"/>
      <c r="AT65" s="13"/>
      <c r="AU65" s="13"/>
      <c r="AV65" s="13"/>
      <c r="AW65" s="13">
        <v>0.41721064814814812</v>
      </c>
      <c r="AX65" s="13">
        <v>0.42887731481481484</v>
      </c>
      <c r="AY65" s="13">
        <v>0.4347685185185185</v>
      </c>
      <c r="AZ65" s="46" t="s">
        <v>138</v>
      </c>
      <c r="BA65" s="37" t="s">
        <v>468</v>
      </c>
      <c r="BB65" s="40">
        <v>840</v>
      </c>
      <c r="BC65" s="46" t="s">
        <v>139</v>
      </c>
      <c r="BD65" s="40">
        <v>90</v>
      </c>
      <c r="BE65" s="37" t="s">
        <v>456</v>
      </c>
      <c r="BF65" s="40">
        <v>18</v>
      </c>
      <c r="BG65" s="40">
        <v>13</v>
      </c>
    </row>
    <row r="66" spans="1:59" x14ac:dyDescent="0.2">
      <c r="A66" s="44">
        <v>338</v>
      </c>
      <c r="B66" s="44" t="s">
        <v>135</v>
      </c>
      <c r="C66" s="36" t="s">
        <v>140</v>
      </c>
      <c r="D66" s="36" t="s">
        <v>141</v>
      </c>
      <c r="E66" s="44" t="s">
        <v>80</v>
      </c>
      <c r="F66" s="13">
        <v>0.41736111111111113</v>
      </c>
      <c r="G66" s="13">
        <v>0.45046296296296295</v>
      </c>
      <c r="H66" s="13">
        <v>0.48287037037037039</v>
      </c>
      <c r="I66" s="13">
        <v>0.60690972222222217</v>
      </c>
      <c r="J66" s="13"/>
      <c r="K66" s="13"/>
      <c r="L66" s="13">
        <v>0.69365740740740744</v>
      </c>
      <c r="M66" s="13"/>
      <c r="N66" s="13">
        <v>0.66233796296296299</v>
      </c>
      <c r="O66" s="13">
        <v>0.63550925925925927</v>
      </c>
      <c r="P66" s="13">
        <v>0.64643518518518517</v>
      </c>
      <c r="Q66" s="13"/>
      <c r="R66" s="13"/>
      <c r="S66" s="13">
        <v>0.79053240740740738</v>
      </c>
      <c r="T66" s="13">
        <v>0.78954861111111108</v>
      </c>
      <c r="U66" s="13"/>
      <c r="V66" s="13">
        <v>0.11101851851851852</v>
      </c>
      <c r="W66" s="13">
        <v>0.15108796296296295</v>
      </c>
      <c r="X66" s="13">
        <v>0.11010416666666667</v>
      </c>
      <c r="Y66" s="13"/>
      <c r="Z66" s="13">
        <v>0.29886574074074074</v>
      </c>
      <c r="AA66" s="13">
        <v>0.27100694444444445</v>
      </c>
      <c r="AB66" s="13">
        <v>0.27957175925925926</v>
      </c>
      <c r="AC66" s="13">
        <v>0.28923611111111114</v>
      </c>
      <c r="AD66" s="13">
        <v>0.31545138888888891</v>
      </c>
      <c r="AE66" s="13">
        <v>0.30744212962962963</v>
      </c>
      <c r="AF66" s="13"/>
      <c r="AG66" s="13">
        <v>0.29608796296296297</v>
      </c>
      <c r="AH66" s="13"/>
      <c r="AI66" s="13"/>
      <c r="AJ66" s="13"/>
      <c r="AK66" s="13"/>
      <c r="AL66" s="13"/>
      <c r="AM66" s="13"/>
      <c r="AN66" s="13"/>
      <c r="AO66" s="13"/>
      <c r="AP66" s="13"/>
      <c r="AQ66" s="13"/>
      <c r="AR66" s="13"/>
      <c r="AS66" s="13"/>
      <c r="AT66" s="13"/>
      <c r="AU66" s="13"/>
      <c r="AV66" s="13"/>
      <c r="AW66" s="13">
        <v>0.41685185185185186</v>
      </c>
      <c r="AX66" s="13">
        <v>0.42849537037037039</v>
      </c>
      <c r="AY66" s="13">
        <v>0.43478009259259259</v>
      </c>
      <c r="AZ66" s="47" t="s">
        <v>138</v>
      </c>
      <c r="BA66" s="38">
        <f t="shared" si="0"/>
        <v>1.0174189814814816</v>
      </c>
      <c r="BB66" s="41">
        <v>840</v>
      </c>
      <c r="BC66" s="47" t="s">
        <v>139</v>
      </c>
      <c r="BD66" s="41">
        <v>90</v>
      </c>
      <c r="BE66" s="38" t="s">
        <v>456</v>
      </c>
      <c r="BF66" s="41"/>
      <c r="BG66" s="41"/>
    </row>
    <row r="67" spans="1:59" x14ac:dyDescent="0.2">
      <c r="A67" s="44">
        <v>337</v>
      </c>
      <c r="B67" s="44" t="s">
        <v>135</v>
      </c>
      <c r="C67" s="36" t="s">
        <v>136</v>
      </c>
      <c r="D67" s="36" t="s">
        <v>137</v>
      </c>
      <c r="E67" s="44" t="s">
        <v>80</v>
      </c>
      <c r="F67" s="13">
        <v>0.41736111111111113</v>
      </c>
      <c r="G67" s="13">
        <v>0.45065972222222223</v>
      </c>
      <c r="H67" s="13">
        <v>0.48282407407407407</v>
      </c>
      <c r="I67" s="13">
        <v>0.60712962962962957</v>
      </c>
      <c r="J67" s="13"/>
      <c r="K67" s="13"/>
      <c r="L67" s="13">
        <v>0.69358796296296299</v>
      </c>
      <c r="M67" s="13"/>
      <c r="N67" s="13">
        <v>0.6622569444444445</v>
      </c>
      <c r="O67" s="13">
        <v>0.63547453703703705</v>
      </c>
      <c r="P67" s="13">
        <v>0.64635416666666667</v>
      </c>
      <c r="Q67" s="13"/>
      <c r="R67" s="13"/>
      <c r="S67" s="13">
        <v>0.79129629629629628</v>
      </c>
      <c r="T67" s="13">
        <v>0.78967592592592595</v>
      </c>
      <c r="U67" s="13"/>
      <c r="V67" s="13">
        <v>0.11092592592592593</v>
      </c>
      <c r="W67" s="13">
        <v>0.15152777777777779</v>
      </c>
      <c r="X67" s="13">
        <v>0.10975694444444445</v>
      </c>
      <c r="Y67" s="13"/>
      <c r="Z67" s="13">
        <v>0.29912037037037037</v>
      </c>
      <c r="AA67" s="13">
        <v>0.27060185185185187</v>
      </c>
      <c r="AB67" s="13">
        <v>0.27887731481481481</v>
      </c>
      <c r="AC67" s="13">
        <v>0.28940972222222222</v>
      </c>
      <c r="AD67" s="13">
        <v>0.31539351851851855</v>
      </c>
      <c r="AE67" s="13">
        <v>0.3074884259259259</v>
      </c>
      <c r="AF67" s="13"/>
      <c r="AG67" s="13">
        <v>0.29626157407407405</v>
      </c>
      <c r="AH67" s="13"/>
      <c r="AI67" s="13"/>
      <c r="AJ67" s="13"/>
      <c r="AK67" s="13"/>
      <c r="AL67" s="13"/>
      <c r="AM67" s="13"/>
      <c r="AN67" s="13"/>
      <c r="AO67" s="13"/>
      <c r="AP67" s="13"/>
      <c r="AQ67" s="13"/>
      <c r="AR67" s="13"/>
      <c r="AS67" s="13"/>
      <c r="AT67" s="13"/>
      <c r="AU67" s="13"/>
      <c r="AV67" s="13"/>
      <c r="AW67" s="13">
        <v>0.41653935185185187</v>
      </c>
      <c r="AX67" s="13">
        <v>0.42844907407407407</v>
      </c>
      <c r="AY67" s="13">
        <v>0.43481481481481482</v>
      </c>
      <c r="AZ67" s="47" t="s">
        <v>138</v>
      </c>
      <c r="BA67" s="38">
        <f t="shared" si="0"/>
        <v>1.0174537037037037</v>
      </c>
      <c r="BB67" s="41">
        <v>840</v>
      </c>
      <c r="BC67" s="47" t="s">
        <v>139</v>
      </c>
      <c r="BD67" s="41">
        <v>90</v>
      </c>
      <c r="BE67" s="38" t="s">
        <v>456</v>
      </c>
      <c r="BF67" s="41"/>
      <c r="BG67" s="41"/>
    </row>
    <row r="68" spans="1:59" x14ac:dyDescent="0.2">
      <c r="A68" s="45">
        <v>339</v>
      </c>
      <c r="B68" s="45" t="s">
        <v>135</v>
      </c>
      <c r="C68" s="36" t="s">
        <v>142</v>
      </c>
      <c r="D68" s="36" t="s">
        <v>143</v>
      </c>
      <c r="E68" s="45" t="s">
        <v>80</v>
      </c>
      <c r="F68" s="13">
        <v>0.41736111111111113</v>
      </c>
      <c r="G68" s="13">
        <v>0.45035879629629627</v>
      </c>
      <c r="H68" s="13">
        <v>0.48300925925925925</v>
      </c>
      <c r="I68" s="13">
        <v>0.60723379629629626</v>
      </c>
      <c r="J68" s="13"/>
      <c r="K68" s="13"/>
      <c r="L68" s="13">
        <v>0.69405092592592588</v>
      </c>
      <c r="M68" s="13"/>
      <c r="N68" s="13">
        <v>0.66241898148148148</v>
      </c>
      <c r="O68" s="13">
        <v>0.63556712962962958</v>
      </c>
      <c r="P68" s="13">
        <v>0.64650462962962962</v>
      </c>
      <c r="Q68" s="13"/>
      <c r="R68" s="13"/>
      <c r="S68" s="13">
        <v>0.79140046296296296</v>
      </c>
      <c r="T68" s="13">
        <v>0.78979166666666667</v>
      </c>
      <c r="U68" s="13"/>
      <c r="V68" s="13">
        <v>0.1111111111111111</v>
      </c>
      <c r="W68" s="13">
        <v>0.15113425925925925</v>
      </c>
      <c r="X68" s="13">
        <v>0.11076388888888888</v>
      </c>
      <c r="Y68" s="13"/>
      <c r="Z68" s="13">
        <v>0.29935185185185187</v>
      </c>
      <c r="AA68" s="13">
        <v>0.2713888888888889</v>
      </c>
      <c r="AB68" s="13">
        <v>0.27971064814814817</v>
      </c>
      <c r="AC68" s="13">
        <v>0.28917824074074072</v>
      </c>
      <c r="AD68" s="13">
        <v>0.31556712962962963</v>
      </c>
      <c r="AE68" s="13">
        <v>0.30724537037037036</v>
      </c>
      <c r="AF68" s="13"/>
      <c r="AG68" s="13">
        <v>0.29629629629629628</v>
      </c>
      <c r="AH68" s="13"/>
      <c r="AI68" s="13"/>
      <c r="AJ68" s="13"/>
      <c r="AK68" s="13"/>
      <c r="AL68" s="13"/>
      <c r="AM68" s="13"/>
      <c r="AN68" s="13"/>
      <c r="AO68" s="13"/>
      <c r="AP68" s="13"/>
      <c r="AQ68" s="13"/>
      <c r="AR68" s="13"/>
      <c r="AS68" s="13"/>
      <c r="AT68" s="13"/>
      <c r="AU68" s="13"/>
      <c r="AV68" s="13"/>
      <c r="AW68" s="13">
        <v>0.41692129629629632</v>
      </c>
      <c r="AX68" s="13">
        <v>0.42857638888888888</v>
      </c>
      <c r="AY68" s="13">
        <v>0.435</v>
      </c>
      <c r="AZ68" s="48" t="s">
        <v>138</v>
      </c>
      <c r="BA68" s="39">
        <f t="shared" si="0"/>
        <v>1.017638888888889</v>
      </c>
      <c r="BB68" s="42">
        <v>840</v>
      </c>
      <c r="BC68" s="48" t="s">
        <v>139</v>
      </c>
      <c r="BD68" s="42">
        <v>90</v>
      </c>
      <c r="BE68" s="39" t="s">
        <v>456</v>
      </c>
      <c r="BF68" s="42"/>
      <c r="BG68" s="42"/>
    </row>
    <row r="69" spans="1:59" x14ac:dyDescent="0.2">
      <c r="A69" s="43">
        <v>26</v>
      </c>
      <c r="B69" s="43" t="s">
        <v>231</v>
      </c>
      <c r="C69" s="36" t="s">
        <v>236</v>
      </c>
      <c r="D69" s="36" t="s">
        <v>226</v>
      </c>
      <c r="E69" s="43" t="s">
        <v>234</v>
      </c>
      <c r="F69" s="13">
        <v>0.41736111111111113</v>
      </c>
      <c r="G69" s="13">
        <v>0.4472800925925926</v>
      </c>
      <c r="H69" s="13">
        <v>0.48421296296296296</v>
      </c>
      <c r="I69" s="13">
        <v>0.54842592592592587</v>
      </c>
      <c r="J69" s="13"/>
      <c r="K69" s="13"/>
      <c r="L69" s="13"/>
      <c r="M69" s="13"/>
      <c r="N69" s="13">
        <v>0.59540509259259256</v>
      </c>
      <c r="O69" s="13">
        <v>0.62165509259259255</v>
      </c>
      <c r="P69" s="13">
        <v>0.6119444444444444</v>
      </c>
      <c r="Q69" s="13"/>
      <c r="R69" s="13"/>
      <c r="S69" s="13">
        <v>0.72458333333333336</v>
      </c>
      <c r="T69" s="13"/>
      <c r="U69" s="13"/>
      <c r="V69" s="13">
        <v>0.94438657407407411</v>
      </c>
      <c r="W69" s="13">
        <v>0.97635416666666663</v>
      </c>
      <c r="X69" s="13">
        <v>0.93166666666666664</v>
      </c>
      <c r="Y69" s="13"/>
      <c r="Z69" s="13">
        <v>0.17206018518518518</v>
      </c>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v>0.20374999999999999</v>
      </c>
      <c r="AZ69" s="46" t="s">
        <v>452</v>
      </c>
      <c r="BA69" s="37">
        <f t="shared" si="0"/>
        <v>0.7863888888888888</v>
      </c>
      <c r="BB69" s="40">
        <v>1680</v>
      </c>
      <c r="BC69" s="46" t="s">
        <v>235</v>
      </c>
      <c r="BD69" s="40">
        <v>20</v>
      </c>
      <c r="BE69" s="37" t="s">
        <v>454</v>
      </c>
      <c r="BF69" s="40">
        <v>19</v>
      </c>
      <c r="BG69" s="40">
        <v>2</v>
      </c>
    </row>
    <row r="70" spans="1:59" x14ac:dyDescent="0.2">
      <c r="A70" s="45">
        <v>391</v>
      </c>
      <c r="B70" s="45"/>
      <c r="C70" s="36" t="s">
        <v>232</v>
      </c>
      <c r="D70" s="36" t="s">
        <v>233</v>
      </c>
      <c r="E70" s="45" t="s">
        <v>234</v>
      </c>
      <c r="F70" s="13">
        <v>0.41736111111111113</v>
      </c>
      <c r="G70" s="13">
        <v>0.44732638888888887</v>
      </c>
      <c r="H70" s="13">
        <v>0.48432870370370368</v>
      </c>
      <c r="I70" s="13">
        <v>0.54839120370370376</v>
      </c>
      <c r="J70" s="13"/>
      <c r="K70" s="13"/>
      <c r="L70" s="13"/>
      <c r="M70" s="13"/>
      <c r="N70" s="13">
        <v>0.59554398148148147</v>
      </c>
      <c r="O70" s="13">
        <v>0.62177083333333338</v>
      </c>
      <c r="P70" s="13">
        <v>0.61201388888888886</v>
      </c>
      <c r="Q70" s="13"/>
      <c r="R70" s="13"/>
      <c r="S70" s="13">
        <v>0.72472222222222227</v>
      </c>
      <c r="T70" s="13"/>
      <c r="U70" s="13"/>
      <c r="V70" s="13">
        <v>0.94447916666666665</v>
      </c>
      <c r="W70" s="13">
        <v>0.97618055555555561</v>
      </c>
      <c r="X70" s="13">
        <v>0.9317361111111111</v>
      </c>
      <c r="Y70" s="13"/>
      <c r="Z70" s="13">
        <v>0.17211805555555557</v>
      </c>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v>0.20407407407407407</v>
      </c>
      <c r="AZ70" s="48" t="s">
        <v>452</v>
      </c>
      <c r="BA70" s="39">
        <f t="shared" ref="BA70:BA78" si="3">AY70-F70+1</f>
        <v>0.786712962962963</v>
      </c>
      <c r="BB70" s="42">
        <v>1680</v>
      </c>
      <c r="BC70" s="48" t="s">
        <v>235</v>
      </c>
      <c r="BD70" s="42">
        <v>20</v>
      </c>
      <c r="BE70" s="39" t="s">
        <v>454</v>
      </c>
      <c r="BF70" s="42"/>
      <c r="BG70" s="42"/>
    </row>
    <row r="71" spans="1:59" x14ac:dyDescent="0.2">
      <c r="A71" s="43">
        <v>1</v>
      </c>
      <c r="B71" s="43" t="s">
        <v>55</v>
      </c>
      <c r="C71" s="36" t="s">
        <v>62</v>
      </c>
      <c r="D71" s="36" t="s">
        <v>63</v>
      </c>
      <c r="E71" s="43" t="s">
        <v>58</v>
      </c>
      <c r="F71" s="13">
        <v>0.41736111111111113</v>
      </c>
      <c r="G71" s="13">
        <v>0.44107638888888889</v>
      </c>
      <c r="H71" s="13">
        <v>0.46703703703703703</v>
      </c>
      <c r="I71" s="13">
        <v>0.52048611111111109</v>
      </c>
      <c r="J71" s="13">
        <v>0.54069444444444448</v>
      </c>
      <c r="K71" s="13">
        <v>0.56428240740740743</v>
      </c>
      <c r="L71" s="13">
        <v>0.55593749999999997</v>
      </c>
      <c r="M71" s="13">
        <v>0.57986111111111116</v>
      </c>
      <c r="N71" s="13">
        <v>0.59424768518518523</v>
      </c>
      <c r="O71" s="13">
        <v>0.62111111111111106</v>
      </c>
      <c r="P71" s="13">
        <v>0.61207175925925927</v>
      </c>
      <c r="Q71" s="13"/>
      <c r="R71" s="13"/>
      <c r="S71" s="13">
        <v>0.69285879629629632</v>
      </c>
      <c r="T71" s="13">
        <v>0.68730324074074078</v>
      </c>
      <c r="U71" s="13"/>
      <c r="V71" s="13">
        <v>0.88826388888888885</v>
      </c>
      <c r="W71" s="13">
        <v>0.90608796296296301</v>
      </c>
      <c r="X71" s="13">
        <v>0.85918981481481482</v>
      </c>
      <c r="Y71" s="13"/>
      <c r="Z71" s="13">
        <v>0.98818287037037034</v>
      </c>
      <c r="AA71" s="13">
        <v>0.95869212962962957</v>
      </c>
      <c r="AB71" s="13">
        <v>0.96687500000000004</v>
      </c>
      <c r="AC71" s="13">
        <v>9.5370370370370366E-3</v>
      </c>
      <c r="AD71" s="13">
        <v>2.0127314814814813E-2</v>
      </c>
      <c r="AE71" s="13">
        <v>1.5902777777777776E-2</v>
      </c>
      <c r="AF71" s="13">
        <v>0.9800578703703704</v>
      </c>
      <c r="AG71" s="13">
        <v>4.1087962962962962E-3</v>
      </c>
      <c r="AH71" s="13">
        <v>0.98896990740740742</v>
      </c>
      <c r="AI71" s="13">
        <v>0.9953819444444445</v>
      </c>
      <c r="AJ71" s="13">
        <v>1.9675925925925926E-4</v>
      </c>
      <c r="AK71" s="13">
        <v>5.4212962962962963E-2</v>
      </c>
      <c r="AL71" s="13">
        <v>0.1350462962962963</v>
      </c>
      <c r="AM71" s="13">
        <v>0.17549768518518519</v>
      </c>
      <c r="AN71" s="13">
        <v>0.21164351851851851</v>
      </c>
      <c r="AO71" s="13">
        <v>0.29844907407407406</v>
      </c>
      <c r="AP71" s="13">
        <v>0.31774305555555554</v>
      </c>
      <c r="AQ71" s="13">
        <v>0.33797453703703706</v>
      </c>
      <c r="AR71" s="13"/>
      <c r="AS71" s="13"/>
      <c r="AT71" s="13"/>
      <c r="AU71" s="13"/>
      <c r="AV71" s="13">
        <v>0.35773148148148148</v>
      </c>
      <c r="AW71" s="13">
        <v>0.3769675925925926</v>
      </c>
      <c r="AX71" s="13">
        <v>0.38556712962962963</v>
      </c>
      <c r="AY71" s="13">
        <v>0.38998842592592592</v>
      </c>
      <c r="AZ71" s="46"/>
      <c r="BA71" s="37">
        <f t="shared" si="3"/>
        <v>0.97262731481481479</v>
      </c>
      <c r="BB71" s="40">
        <v>0</v>
      </c>
      <c r="BC71" s="46" t="s">
        <v>59</v>
      </c>
      <c r="BD71" s="40">
        <v>210</v>
      </c>
      <c r="BE71" s="37">
        <f>1+AY71-F71-BD71/1440+BB71/1440</f>
        <v>0.82679398148148142</v>
      </c>
      <c r="BF71" s="40" t="s">
        <v>453</v>
      </c>
      <c r="BG71" s="40" t="s">
        <v>453</v>
      </c>
    </row>
    <row r="72" spans="1:59" x14ac:dyDescent="0.2">
      <c r="A72" s="44">
        <v>301</v>
      </c>
      <c r="B72" s="44" t="s">
        <v>55</v>
      </c>
      <c r="C72" s="36" t="s">
        <v>56</v>
      </c>
      <c r="D72" s="36" t="s">
        <v>57</v>
      </c>
      <c r="E72" s="44" t="s">
        <v>58</v>
      </c>
      <c r="F72" s="13">
        <v>0.41736111111111113</v>
      </c>
      <c r="G72" s="13">
        <v>0.44101851851851853</v>
      </c>
      <c r="H72" s="13">
        <v>0.46690972222222221</v>
      </c>
      <c r="I72" s="13">
        <v>0.52035879629629633</v>
      </c>
      <c r="J72" s="13">
        <v>0.5406481481481481</v>
      </c>
      <c r="K72" s="13">
        <v>0.56420138888888893</v>
      </c>
      <c r="L72" s="13">
        <v>0.55574074074074076</v>
      </c>
      <c r="M72" s="13">
        <v>0.57989583333333339</v>
      </c>
      <c r="N72" s="13">
        <v>0.59416666666666662</v>
      </c>
      <c r="O72" s="13">
        <v>0.62107638888888894</v>
      </c>
      <c r="P72" s="13">
        <v>0.6118865740740741</v>
      </c>
      <c r="Q72" s="13"/>
      <c r="R72" s="13"/>
      <c r="S72" s="13">
        <v>0.69290509259259259</v>
      </c>
      <c r="T72" s="13">
        <v>0.68725694444444441</v>
      </c>
      <c r="U72" s="13"/>
      <c r="V72" s="13">
        <v>0.88839120370370372</v>
      </c>
      <c r="W72" s="13">
        <v>0.90598379629629633</v>
      </c>
      <c r="X72" s="13">
        <v>0.85966435185185186</v>
      </c>
      <c r="Y72" s="13"/>
      <c r="Z72" s="13">
        <v>0.98824074074074075</v>
      </c>
      <c r="AA72" s="13">
        <v>0.95828703703703699</v>
      </c>
      <c r="AB72" s="13">
        <v>0.9669444444444445</v>
      </c>
      <c r="AC72" s="13">
        <v>9.4212962962962957E-3</v>
      </c>
      <c r="AD72" s="13">
        <v>2.0104166666666666E-2</v>
      </c>
      <c r="AE72" s="13">
        <v>1.5972222222222221E-2</v>
      </c>
      <c r="AF72" s="13">
        <v>0.98001157407407402</v>
      </c>
      <c r="AG72" s="13">
        <v>4.0625000000000001E-3</v>
      </c>
      <c r="AH72" s="13">
        <v>0.98891203703703701</v>
      </c>
      <c r="AI72" s="13">
        <v>0.99541666666666662</v>
      </c>
      <c r="AJ72" s="13">
        <v>2.5462962962962961E-4</v>
      </c>
      <c r="AK72" s="13">
        <v>5.4131944444444448E-2</v>
      </c>
      <c r="AL72" s="13">
        <v>0.13500000000000001</v>
      </c>
      <c r="AM72" s="13">
        <v>0.17527777777777778</v>
      </c>
      <c r="AN72" s="13">
        <v>0.21193287037037037</v>
      </c>
      <c r="AO72" s="13">
        <v>0.29858796296296297</v>
      </c>
      <c r="AP72" s="13">
        <v>0.31873842592592594</v>
      </c>
      <c r="AQ72" s="13">
        <v>0.33811342592592591</v>
      </c>
      <c r="AR72" s="13"/>
      <c r="AS72" s="13"/>
      <c r="AT72" s="13"/>
      <c r="AU72" s="13"/>
      <c r="AV72" s="13">
        <v>0.35744212962962962</v>
      </c>
      <c r="AW72" s="13">
        <v>0.3770486111111111</v>
      </c>
      <c r="AX72" s="13">
        <v>0.3856134259259259</v>
      </c>
      <c r="AY72" s="13">
        <v>0.39004629629629628</v>
      </c>
      <c r="AZ72" s="47"/>
      <c r="BA72" s="38">
        <f t="shared" si="3"/>
        <v>0.97268518518518521</v>
      </c>
      <c r="BB72" s="41">
        <v>0</v>
      </c>
      <c r="BC72" s="47" t="s">
        <v>59</v>
      </c>
      <c r="BD72" s="41">
        <v>210</v>
      </c>
      <c r="BE72" s="38">
        <f>1+AY72-F72-BD72/1440+BB72/1440</f>
        <v>0.82685185185185184</v>
      </c>
      <c r="BF72" s="41"/>
      <c r="BG72" s="41"/>
    </row>
    <row r="73" spans="1:59" x14ac:dyDescent="0.2">
      <c r="A73" s="44">
        <v>302</v>
      </c>
      <c r="B73" s="44" t="s">
        <v>55</v>
      </c>
      <c r="C73" s="36" t="s">
        <v>60</v>
      </c>
      <c r="D73" s="36" t="s">
        <v>61</v>
      </c>
      <c r="E73" s="44" t="s">
        <v>58</v>
      </c>
      <c r="F73" s="13">
        <v>0.41736111111111113</v>
      </c>
      <c r="G73" s="13">
        <v>0.44091435185185185</v>
      </c>
      <c r="H73" s="13">
        <v>0.46697916666666667</v>
      </c>
      <c r="I73" s="13">
        <v>0.52032407407407411</v>
      </c>
      <c r="J73" s="13">
        <v>0.54056712962962961</v>
      </c>
      <c r="K73" s="13">
        <v>0.56409722222222225</v>
      </c>
      <c r="L73" s="13">
        <v>0.55585648148148148</v>
      </c>
      <c r="M73" s="13">
        <v>0.57994212962962965</v>
      </c>
      <c r="N73" s="13">
        <v>0.59436342592592595</v>
      </c>
      <c r="O73" s="13">
        <v>0.62104166666666671</v>
      </c>
      <c r="P73" s="13">
        <v>0.61182870370370368</v>
      </c>
      <c r="Q73" s="13"/>
      <c r="R73" s="13"/>
      <c r="S73" s="13">
        <v>0.69265046296296295</v>
      </c>
      <c r="T73" s="13">
        <v>0.68740740740740736</v>
      </c>
      <c r="U73" s="13"/>
      <c r="V73" s="13">
        <v>0.88820601851851855</v>
      </c>
      <c r="W73" s="13">
        <v>0.9060300925925926</v>
      </c>
      <c r="X73" s="13">
        <v>0.85936342592592596</v>
      </c>
      <c r="Y73" s="13"/>
      <c r="Z73" s="13">
        <v>0.98828703703703702</v>
      </c>
      <c r="AA73" s="13">
        <v>0.95883101851851849</v>
      </c>
      <c r="AB73" s="13">
        <v>0.9667824074074074</v>
      </c>
      <c r="AC73" s="13">
        <v>9.4675925925925934E-3</v>
      </c>
      <c r="AD73" s="13">
        <v>2.0555555555555556E-2</v>
      </c>
      <c r="AE73" s="13">
        <v>1.5810185185185184E-2</v>
      </c>
      <c r="AF73" s="13">
        <v>0.9801157407407407</v>
      </c>
      <c r="AG73" s="13">
        <v>4.0277777777777777E-3</v>
      </c>
      <c r="AH73" s="13">
        <v>0.98887731481481478</v>
      </c>
      <c r="AI73" s="13">
        <v>0.99547453703703703</v>
      </c>
      <c r="AJ73" s="13">
        <v>3.2407407407407406E-4</v>
      </c>
      <c r="AK73" s="13">
        <v>5.4166666666666669E-2</v>
      </c>
      <c r="AL73" s="13">
        <v>0.13565972222222222</v>
      </c>
      <c r="AM73" s="13">
        <v>0.17511574074074074</v>
      </c>
      <c r="AN73" s="13">
        <v>0.21186342592592591</v>
      </c>
      <c r="AO73" s="13">
        <v>0.29824074074074075</v>
      </c>
      <c r="AP73" s="13">
        <v>0.31862268518518516</v>
      </c>
      <c r="AQ73" s="13">
        <v>0.3379050925925926</v>
      </c>
      <c r="AR73" s="13"/>
      <c r="AS73" s="13"/>
      <c r="AT73" s="13"/>
      <c r="AU73" s="13"/>
      <c r="AV73" s="13">
        <v>0.35718749999999999</v>
      </c>
      <c r="AW73" s="13">
        <v>0.37689814814814815</v>
      </c>
      <c r="AX73" s="13">
        <v>0.38553240740740741</v>
      </c>
      <c r="AY73" s="13">
        <v>0.39033564814814814</v>
      </c>
      <c r="AZ73" s="47"/>
      <c r="BA73" s="38">
        <f t="shared" si="3"/>
        <v>0.97297453703703707</v>
      </c>
      <c r="BB73" s="41">
        <v>0</v>
      </c>
      <c r="BC73" s="47" t="s">
        <v>59</v>
      </c>
      <c r="BD73" s="41">
        <v>210</v>
      </c>
      <c r="BE73" s="38">
        <f>1+AY73-F73-BD73/1440+BB73/1440</f>
        <v>0.8271412037037037</v>
      </c>
      <c r="BF73" s="41"/>
      <c r="BG73" s="41"/>
    </row>
    <row r="74" spans="1:59" x14ac:dyDescent="0.2">
      <c r="A74" s="45">
        <v>304</v>
      </c>
      <c r="B74" s="45" t="s">
        <v>55</v>
      </c>
      <c r="C74" s="36" t="s">
        <v>64</v>
      </c>
      <c r="D74" s="36" t="s">
        <v>65</v>
      </c>
      <c r="E74" s="45" t="s">
        <v>58</v>
      </c>
      <c r="F74" s="13">
        <v>0.41736111111111113</v>
      </c>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48"/>
      <c r="BA74" s="39">
        <f t="shared" si="3"/>
        <v>0.58263888888888893</v>
      </c>
      <c r="BB74" s="42">
        <v>0</v>
      </c>
      <c r="BC74" s="48"/>
      <c r="BD74" s="42"/>
      <c r="BE74" s="39"/>
      <c r="BF74" s="42"/>
      <c r="BG74" s="42"/>
    </row>
    <row r="75" spans="1:59" x14ac:dyDescent="0.2">
      <c r="A75" s="43">
        <v>2</v>
      </c>
      <c r="B75" s="43" t="s">
        <v>66</v>
      </c>
      <c r="C75" s="36" t="s">
        <v>71</v>
      </c>
      <c r="D75" s="36" t="s">
        <v>72</v>
      </c>
      <c r="E75" s="43" t="s">
        <v>69</v>
      </c>
      <c r="F75" s="13">
        <v>0.41736111111111113</v>
      </c>
      <c r="G75" s="13">
        <v>0.47261574074074075</v>
      </c>
      <c r="H75" s="13"/>
      <c r="I75" s="13">
        <v>0.54774305555555558</v>
      </c>
      <c r="J75" s="13"/>
      <c r="K75" s="13"/>
      <c r="L75" s="13">
        <v>0.6139930555555555</v>
      </c>
      <c r="M75" s="13"/>
      <c r="N75" s="13">
        <v>0.58620370370370367</v>
      </c>
      <c r="O75" s="13">
        <v>0.56303240740740745</v>
      </c>
      <c r="P75" s="13">
        <v>0.57232638888888887</v>
      </c>
      <c r="Q75" s="13"/>
      <c r="R75" s="13"/>
      <c r="S75" s="13"/>
      <c r="T75" s="13"/>
      <c r="U75" s="13"/>
      <c r="V75" s="13">
        <v>0.94428240740740743</v>
      </c>
      <c r="W75" s="13">
        <v>0.97630787037037037</v>
      </c>
      <c r="X75" s="13">
        <v>0.9314351851851852</v>
      </c>
      <c r="Y75" s="13"/>
      <c r="Z75" s="13">
        <v>0.17158564814814814</v>
      </c>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v>0.20402777777777778</v>
      </c>
      <c r="AZ75" s="46" t="s">
        <v>450</v>
      </c>
      <c r="BA75" s="37">
        <f t="shared" si="3"/>
        <v>0.78666666666666663</v>
      </c>
      <c r="BB75" s="40">
        <v>1920</v>
      </c>
      <c r="BC75" s="46" t="s">
        <v>70</v>
      </c>
      <c r="BD75" s="40">
        <v>40</v>
      </c>
      <c r="BE75" s="37" t="s">
        <v>457</v>
      </c>
      <c r="BF75" s="40" t="s">
        <v>453</v>
      </c>
      <c r="BG75" s="40" t="s">
        <v>453</v>
      </c>
    </row>
    <row r="76" spans="1:59" x14ac:dyDescent="0.2">
      <c r="A76" s="44">
        <v>305</v>
      </c>
      <c r="B76" s="44" t="s">
        <v>66</v>
      </c>
      <c r="C76" s="36" t="s">
        <v>67</v>
      </c>
      <c r="D76" s="36" t="s">
        <v>68</v>
      </c>
      <c r="E76" s="44" t="s">
        <v>69</v>
      </c>
      <c r="F76" s="13">
        <v>0.41736111111111113</v>
      </c>
      <c r="G76" s="13">
        <v>0.47258101851851853</v>
      </c>
      <c r="H76" s="13"/>
      <c r="I76" s="13">
        <v>0.5478587962962963</v>
      </c>
      <c r="J76" s="13"/>
      <c r="K76" s="13"/>
      <c r="L76" s="13">
        <v>0.61432870370370374</v>
      </c>
      <c r="M76" s="13"/>
      <c r="N76" s="13">
        <v>0.58628472222222228</v>
      </c>
      <c r="O76" s="13">
        <v>0.56298611111111108</v>
      </c>
      <c r="P76" s="13">
        <v>0.57225694444444442</v>
      </c>
      <c r="Q76" s="13"/>
      <c r="R76" s="13"/>
      <c r="S76" s="13"/>
      <c r="T76" s="13"/>
      <c r="U76" s="13"/>
      <c r="V76" s="13">
        <v>0.94401620370370365</v>
      </c>
      <c r="W76" s="13">
        <v>0.97644675925925928</v>
      </c>
      <c r="X76" s="13">
        <v>0.9314930555555555</v>
      </c>
      <c r="Y76" s="13"/>
      <c r="Z76" s="13">
        <v>0.17158564814814814</v>
      </c>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v>0.20402777777777778</v>
      </c>
      <c r="AZ76" s="47" t="s">
        <v>450</v>
      </c>
      <c r="BA76" s="38">
        <f t="shared" si="3"/>
        <v>0.78666666666666663</v>
      </c>
      <c r="BB76" s="41">
        <v>1920</v>
      </c>
      <c r="BC76" s="47" t="s">
        <v>70</v>
      </c>
      <c r="BD76" s="41">
        <v>40</v>
      </c>
      <c r="BE76" s="38" t="s">
        <v>457</v>
      </c>
      <c r="BF76" s="41"/>
      <c r="BG76" s="41"/>
    </row>
    <row r="77" spans="1:59" x14ac:dyDescent="0.2">
      <c r="A77" s="44">
        <v>307</v>
      </c>
      <c r="B77" s="44" t="s">
        <v>66</v>
      </c>
      <c r="C77" s="36" t="s">
        <v>73</v>
      </c>
      <c r="D77" s="36" t="s">
        <v>74</v>
      </c>
      <c r="E77" s="44" t="s">
        <v>69</v>
      </c>
      <c r="F77" s="13">
        <v>0.41736111111111113</v>
      </c>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47"/>
      <c r="BA77" s="38"/>
      <c r="BB77" s="41">
        <v>0</v>
      </c>
      <c r="BC77" s="47"/>
      <c r="BD77" s="41"/>
      <c r="BE77" s="38"/>
      <c r="BF77" s="41"/>
      <c r="BG77" s="41"/>
    </row>
    <row r="78" spans="1:59" x14ac:dyDescent="0.2">
      <c r="A78" s="45">
        <v>308</v>
      </c>
      <c r="B78" s="45" t="s">
        <v>66</v>
      </c>
      <c r="C78" s="36" t="s">
        <v>75</v>
      </c>
      <c r="D78" s="36" t="s">
        <v>76</v>
      </c>
      <c r="E78" s="45" t="s">
        <v>69</v>
      </c>
      <c r="F78" s="13">
        <v>0.41736111111111113</v>
      </c>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48"/>
      <c r="BA78" s="39"/>
      <c r="BB78" s="42">
        <v>0</v>
      </c>
      <c r="BC78" s="48"/>
      <c r="BD78" s="42"/>
      <c r="BE78" s="39"/>
      <c r="BF78" s="42"/>
      <c r="BG78" s="42"/>
    </row>
    <row r="79" spans="1:59" x14ac:dyDescent="0.2">
      <c r="A79" s="43">
        <v>25</v>
      </c>
      <c r="B79" s="43" t="s">
        <v>225</v>
      </c>
      <c r="C79" s="36" t="s">
        <v>226</v>
      </c>
      <c r="D79" s="36" t="s">
        <v>227</v>
      </c>
      <c r="E79" s="43" t="s">
        <v>212</v>
      </c>
      <c r="F79" s="13">
        <v>0.41736111111111113</v>
      </c>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46"/>
      <c r="BA79" s="37"/>
      <c r="BB79" s="40"/>
      <c r="BC79" s="46"/>
      <c r="BD79" s="40"/>
      <c r="BE79" s="37"/>
      <c r="BF79" s="40" t="s">
        <v>228</v>
      </c>
      <c r="BG79" s="40" t="s">
        <v>228</v>
      </c>
    </row>
    <row r="80" spans="1:59" x14ac:dyDescent="0.2">
      <c r="A80" s="45">
        <v>390</v>
      </c>
      <c r="B80" s="45" t="s">
        <v>225</v>
      </c>
      <c r="C80" s="36" t="s">
        <v>229</v>
      </c>
      <c r="D80" s="36" t="s">
        <v>230</v>
      </c>
      <c r="E80" s="45" t="s">
        <v>212</v>
      </c>
      <c r="F80" s="13">
        <v>0.41736111111111113</v>
      </c>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48"/>
      <c r="BA80" s="39"/>
      <c r="BB80" s="42"/>
      <c r="BC80" s="48"/>
      <c r="BD80" s="42"/>
      <c r="BE80" s="39"/>
      <c r="BF80" s="42"/>
      <c r="BG80" s="42"/>
    </row>
  </sheetData>
  <autoFilter ref="A4:BG4" xr:uid="{82C2120F-31CD-4A49-BF32-9699A7C8997B}">
    <sortState xmlns:xlrd2="http://schemas.microsoft.com/office/spreadsheetml/2017/richdata2" ref="A5:BG85">
      <sortCondition ref="BF4:BF85"/>
    </sortState>
  </autoFilter>
  <mergeCells count="242">
    <mergeCell ref="BA55:BA58"/>
    <mergeCell ref="BA59:BA60"/>
    <mergeCell ref="BA61:BA64"/>
    <mergeCell ref="BA65:BA68"/>
    <mergeCell ref="BA69:BA70"/>
    <mergeCell ref="BA71:BA74"/>
    <mergeCell ref="BA75:BA78"/>
    <mergeCell ref="BA79:BA80"/>
    <mergeCell ref="BG39:BG40"/>
    <mergeCell ref="BA5:BA8"/>
    <mergeCell ref="BA9:BA12"/>
    <mergeCell ref="BA13:BA16"/>
    <mergeCell ref="BA17:BA20"/>
    <mergeCell ref="BA21:BA24"/>
    <mergeCell ref="BA25:BA28"/>
    <mergeCell ref="BA29:BA30"/>
    <mergeCell ref="BA31:BA34"/>
    <mergeCell ref="BA35:BA38"/>
    <mergeCell ref="BA39:BA40"/>
    <mergeCell ref="BF13:BF16"/>
    <mergeCell ref="BF17:BF20"/>
    <mergeCell ref="BF21:BF24"/>
    <mergeCell ref="BF25:BF28"/>
    <mergeCell ref="A39:A40"/>
    <mergeCell ref="B39:B40"/>
    <mergeCell ref="E39:E40"/>
    <mergeCell ref="AZ39:AZ40"/>
    <mergeCell ref="BB39:BB40"/>
    <mergeCell ref="BC39:BC40"/>
    <mergeCell ref="BD39:BD40"/>
    <mergeCell ref="BE39:BE40"/>
    <mergeCell ref="BF39:BF40"/>
    <mergeCell ref="BF69:BF70"/>
    <mergeCell ref="BF71:BF74"/>
    <mergeCell ref="BF75:BF78"/>
    <mergeCell ref="BF79:BF80"/>
    <mergeCell ref="B5:B8"/>
    <mergeCell ref="E5:E8"/>
    <mergeCell ref="B9:B12"/>
    <mergeCell ref="B13:B16"/>
    <mergeCell ref="B17:B20"/>
    <mergeCell ref="B21:B24"/>
    <mergeCell ref="BF51:BF54"/>
    <mergeCell ref="BF55:BF58"/>
    <mergeCell ref="BF59:BF60"/>
    <mergeCell ref="BF61:BF64"/>
    <mergeCell ref="BF65:BF68"/>
    <mergeCell ref="BF29:BF30"/>
    <mergeCell ref="BF31:BF34"/>
    <mergeCell ref="BF35:BF38"/>
    <mergeCell ref="BF41:BF42"/>
    <mergeCell ref="BF43:BF46"/>
    <mergeCell ref="BF47:BF50"/>
    <mergeCell ref="BF5:BF8"/>
    <mergeCell ref="BF9:BF12"/>
    <mergeCell ref="B29:B30"/>
    <mergeCell ref="E29:E30"/>
    <mergeCell ref="B31:B34"/>
    <mergeCell ref="B35:B38"/>
    <mergeCell ref="E31:E34"/>
    <mergeCell ref="E35:E38"/>
    <mergeCell ref="B25:B28"/>
    <mergeCell ref="E9:E12"/>
    <mergeCell ref="E13:E16"/>
    <mergeCell ref="E17:E20"/>
    <mergeCell ref="E21:E24"/>
    <mergeCell ref="E25:E28"/>
    <mergeCell ref="B55:B58"/>
    <mergeCell ref="E55:E58"/>
    <mergeCell ref="B41:B42"/>
    <mergeCell ref="E41:E42"/>
    <mergeCell ref="B43:B46"/>
    <mergeCell ref="B47:B50"/>
    <mergeCell ref="E43:E46"/>
    <mergeCell ref="E47:E50"/>
    <mergeCell ref="B79:B80"/>
    <mergeCell ref="E79:E80"/>
    <mergeCell ref="AZ5:AZ8"/>
    <mergeCell ref="BB5:BB8"/>
    <mergeCell ref="BC5:BC8"/>
    <mergeCell ref="BD5:BD8"/>
    <mergeCell ref="AZ13:AZ16"/>
    <mergeCell ref="BB13:BB16"/>
    <mergeCell ref="BC13:BC16"/>
    <mergeCell ref="BD13:BD16"/>
    <mergeCell ref="B69:B70"/>
    <mergeCell ref="E69:E70"/>
    <mergeCell ref="B71:B74"/>
    <mergeCell ref="B75:B78"/>
    <mergeCell ref="E71:E74"/>
    <mergeCell ref="E75:E78"/>
    <mergeCell ref="B59:B60"/>
    <mergeCell ref="E59:E60"/>
    <mergeCell ref="B61:B64"/>
    <mergeCell ref="E61:E64"/>
    <mergeCell ref="B65:B68"/>
    <mergeCell ref="E65:E68"/>
    <mergeCell ref="B51:B54"/>
    <mergeCell ref="E51:E54"/>
    <mergeCell ref="BE13:BE16"/>
    <mergeCell ref="AZ17:AZ20"/>
    <mergeCell ref="BB17:BB20"/>
    <mergeCell ref="BC17:BC20"/>
    <mergeCell ref="BD17:BD20"/>
    <mergeCell ref="BE17:BE20"/>
    <mergeCell ref="BE5:BE8"/>
    <mergeCell ref="AZ9:AZ12"/>
    <mergeCell ref="BB9:BB12"/>
    <mergeCell ref="BC9:BC12"/>
    <mergeCell ref="BD9:BD12"/>
    <mergeCell ref="BE9:BE12"/>
    <mergeCell ref="AZ21:AZ24"/>
    <mergeCell ref="BB21:BB24"/>
    <mergeCell ref="BC21:BC24"/>
    <mergeCell ref="BD21:BD24"/>
    <mergeCell ref="BE21:BE24"/>
    <mergeCell ref="AZ25:AZ28"/>
    <mergeCell ref="BB25:BB28"/>
    <mergeCell ref="BC25:BC28"/>
    <mergeCell ref="BD25:BD28"/>
    <mergeCell ref="BE25:BE28"/>
    <mergeCell ref="AZ29:AZ30"/>
    <mergeCell ref="BB29:BB30"/>
    <mergeCell ref="BC29:BC30"/>
    <mergeCell ref="BD29:BD30"/>
    <mergeCell ref="BE29:BE30"/>
    <mergeCell ref="AZ31:AZ34"/>
    <mergeCell ref="BB31:BB34"/>
    <mergeCell ref="BC31:BC34"/>
    <mergeCell ref="BD31:BD34"/>
    <mergeCell ref="BE31:BE34"/>
    <mergeCell ref="AZ35:AZ38"/>
    <mergeCell ref="BB35:BB38"/>
    <mergeCell ref="BC35:BC38"/>
    <mergeCell ref="BD35:BD38"/>
    <mergeCell ref="BE35:BE38"/>
    <mergeCell ref="AZ41:AZ42"/>
    <mergeCell ref="BB41:BB42"/>
    <mergeCell ref="BC41:BC42"/>
    <mergeCell ref="BD41:BD42"/>
    <mergeCell ref="BE41:BE42"/>
    <mergeCell ref="BA41:BA42"/>
    <mergeCell ref="AZ43:AZ46"/>
    <mergeCell ref="BB43:BB46"/>
    <mergeCell ref="BC43:BC46"/>
    <mergeCell ref="BD43:BD46"/>
    <mergeCell ref="BE43:BE46"/>
    <mergeCell ref="AZ47:AZ50"/>
    <mergeCell ref="BB47:BB50"/>
    <mergeCell ref="BC47:BC50"/>
    <mergeCell ref="BD47:BD50"/>
    <mergeCell ref="BE47:BE50"/>
    <mergeCell ref="BA43:BA46"/>
    <mergeCell ref="BA47:BA50"/>
    <mergeCell ref="AZ51:AZ54"/>
    <mergeCell ref="BB51:BB54"/>
    <mergeCell ref="BC51:BC54"/>
    <mergeCell ref="BD51:BD54"/>
    <mergeCell ref="BE51:BE54"/>
    <mergeCell ref="BA51:BA54"/>
    <mergeCell ref="BG9:BG12"/>
    <mergeCell ref="BG13:BG16"/>
    <mergeCell ref="BG17:BG20"/>
    <mergeCell ref="BG21:BG24"/>
    <mergeCell ref="AZ75:AZ78"/>
    <mergeCell ref="BB75:BB78"/>
    <mergeCell ref="BC75:BC78"/>
    <mergeCell ref="BD75:BD78"/>
    <mergeCell ref="BE75:BE78"/>
    <mergeCell ref="AZ69:AZ70"/>
    <mergeCell ref="BB69:BB70"/>
    <mergeCell ref="BC69:BC70"/>
    <mergeCell ref="BD69:BD70"/>
    <mergeCell ref="BE69:BE70"/>
    <mergeCell ref="AZ71:AZ74"/>
    <mergeCell ref="BB71:BB74"/>
    <mergeCell ref="BC71:BC74"/>
    <mergeCell ref="BD71:BD74"/>
    <mergeCell ref="BE71:BE74"/>
    <mergeCell ref="AZ61:AZ64"/>
    <mergeCell ref="BB61:BB64"/>
    <mergeCell ref="BC61:BC64"/>
    <mergeCell ref="BD61:BD64"/>
    <mergeCell ref="BE61:BE64"/>
    <mergeCell ref="BG75:BG78"/>
    <mergeCell ref="BG79:BG80"/>
    <mergeCell ref="A5:A8"/>
    <mergeCell ref="A9:A12"/>
    <mergeCell ref="A13:A16"/>
    <mergeCell ref="A17:A20"/>
    <mergeCell ref="BG47:BG50"/>
    <mergeCell ref="BG51:BG54"/>
    <mergeCell ref="BG55:BG58"/>
    <mergeCell ref="BG59:BG60"/>
    <mergeCell ref="BG61:BG64"/>
    <mergeCell ref="BG25:BG28"/>
    <mergeCell ref="BG29:BG30"/>
    <mergeCell ref="BG31:BG34"/>
    <mergeCell ref="BG35:BG38"/>
    <mergeCell ref="BG41:BG42"/>
    <mergeCell ref="BG43:BG46"/>
    <mergeCell ref="AZ79:AZ80"/>
    <mergeCell ref="BB79:BB80"/>
    <mergeCell ref="BC79:BC80"/>
    <mergeCell ref="BD79:BD80"/>
    <mergeCell ref="BE79:BE80"/>
    <mergeCell ref="BG5:BG8"/>
    <mergeCell ref="A21:A24"/>
    <mergeCell ref="A25:A28"/>
    <mergeCell ref="A29:A30"/>
    <mergeCell ref="A31:A34"/>
    <mergeCell ref="A35:A38"/>
    <mergeCell ref="A41:A42"/>
    <mergeCell ref="BG65:BG68"/>
    <mergeCell ref="BG69:BG70"/>
    <mergeCell ref="BG71:BG74"/>
    <mergeCell ref="AZ65:AZ68"/>
    <mergeCell ref="BB65:BB68"/>
    <mergeCell ref="BC65:BC68"/>
    <mergeCell ref="BD65:BD68"/>
    <mergeCell ref="BE65:BE68"/>
    <mergeCell ref="AZ55:AZ58"/>
    <mergeCell ref="BB55:BB58"/>
    <mergeCell ref="BC55:BC58"/>
    <mergeCell ref="BD55:BD58"/>
    <mergeCell ref="BE55:BE58"/>
    <mergeCell ref="AZ59:AZ60"/>
    <mergeCell ref="BB59:BB60"/>
    <mergeCell ref="BC59:BC60"/>
    <mergeCell ref="BD59:BD60"/>
    <mergeCell ref="BE59:BE60"/>
    <mergeCell ref="A61:A64"/>
    <mergeCell ref="A65:A68"/>
    <mergeCell ref="A69:A70"/>
    <mergeCell ref="A71:A74"/>
    <mergeCell ref="A75:A78"/>
    <mergeCell ref="A79:A80"/>
    <mergeCell ref="A43:A46"/>
    <mergeCell ref="A47:A50"/>
    <mergeCell ref="A51:A54"/>
    <mergeCell ref="A55:A58"/>
    <mergeCell ref="A59:A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4E00A-0A0F-1D46-B95A-85860137E46E}">
  <dimension ref="A1:AJ38"/>
  <sheetViews>
    <sheetView tabSelected="1" workbookViewId="0">
      <selection activeCell="A3" sqref="A3"/>
    </sheetView>
  </sheetViews>
  <sheetFormatPr baseColWidth="10" defaultRowHeight="16" x14ac:dyDescent="0.2"/>
  <cols>
    <col min="1" max="1" width="6.6640625" customWidth="1"/>
    <col min="2" max="2" width="25.33203125" style="2" customWidth="1"/>
    <col min="6" max="30" width="10.83203125" customWidth="1"/>
    <col min="32" max="32" width="10.83203125" customWidth="1"/>
  </cols>
  <sheetData>
    <row r="1" spans="1:36" ht="31" x14ac:dyDescent="0.35">
      <c r="A1" s="1" t="s">
        <v>472</v>
      </c>
      <c r="C1" s="2"/>
      <c r="D1" s="2"/>
      <c r="T1" t="s">
        <v>0</v>
      </c>
    </row>
    <row r="2" spans="1:36" ht="18.75" customHeight="1" x14ac:dyDescent="0.2">
      <c r="C2" s="2"/>
      <c r="D2" s="2"/>
      <c r="E2" s="2"/>
      <c r="F2" t="s">
        <v>458</v>
      </c>
      <c r="G2">
        <v>120</v>
      </c>
      <c r="H2">
        <v>120</v>
      </c>
      <c r="M2">
        <v>120</v>
      </c>
      <c r="O2">
        <v>120</v>
      </c>
      <c r="R2">
        <v>120</v>
      </c>
      <c r="T2">
        <v>0</v>
      </c>
      <c r="U2">
        <v>120</v>
      </c>
      <c r="Z2">
        <v>120</v>
      </c>
      <c r="AA2">
        <v>120</v>
      </c>
      <c r="AB2">
        <v>120</v>
      </c>
      <c r="AE2" s="32"/>
      <c r="AF2" s="33"/>
      <c r="AG2" s="32"/>
    </row>
    <row r="3" spans="1:36" ht="18.75" customHeight="1" x14ac:dyDescent="0.2">
      <c r="A3" s="2"/>
      <c r="C3" s="2"/>
      <c r="D3" s="2"/>
      <c r="E3" s="2"/>
      <c r="F3" s="2" t="s">
        <v>460</v>
      </c>
      <c r="I3">
        <v>20</v>
      </c>
      <c r="J3">
        <v>20</v>
      </c>
      <c r="K3">
        <v>20</v>
      </c>
      <c r="L3">
        <v>20</v>
      </c>
      <c r="N3">
        <v>20</v>
      </c>
      <c r="P3">
        <v>20</v>
      </c>
      <c r="Q3">
        <v>20</v>
      </c>
      <c r="S3">
        <v>20</v>
      </c>
      <c r="V3">
        <v>30</v>
      </c>
      <c r="W3">
        <v>30</v>
      </c>
      <c r="X3">
        <v>30</v>
      </c>
      <c r="Y3">
        <v>30</v>
      </c>
      <c r="AE3" s="32"/>
      <c r="AF3" s="33"/>
      <c r="AG3" s="32"/>
    </row>
    <row r="4" spans="1:36" ht="32" x14ac:dyDescent="0.2">
      <c r="A4" s="4" t="s">
        <v>1</v>
      </c>
      <c r="B4" s="4" t="s">
        <v>2</v>
      </c>
      <c r="C4" s="4" t="s">
        <v>3</v>
      </c>
      <c r="D4" s="4" t="s">
        <v>4</v>
      </c>
      <c r="E4" s="5" t="s">
        <v>5</v>
      </c>
      <c r="F4" s="4" t="s">
        <v>6</v>
      </c>
      <c r="G4" s="7" t="s">
        <v>7</v>
      </c>
      <c r="H4" s="8" t="s">
        <v>9</v>
      </c>
      <c r="I4" s="8" t="s">
        <v>10</v>
      </c>
      <c r="J4" s="8" t="s">
        <v>11</v>
      </c>
      <c r="K4" s="8" t="s">
        <v>12</v>
      </c>
      <c r="L4" s="8" t="s">
        <v>13</v>
      </c>
      <c r="M4" s="8" t="s">
        <v>14</v>
      </c>
      <c r="N4" s="8" t="s">
        <v>15</v>
      </c>
      <c r="O4" s="8" t="s">
        <v>16</v>
      </c>
      <c r="P4" s="8" t="s">
        <v>17</v>
      </c>
      <c r="Q4" s="8" t="s">
        <v>18</v>
      </c>
      <c r="R4" s="7" t="s">
        <v>19</v>
      </c>
      <c r="S4" s="7" t="s">
        <v>20</v>
      </c>
      <c r="T4" s="9" t="s">
        <v>21</v>
      </c>
      <c r="U4" s="9" t="s">
        <v>22</v>
      </c>
      <c r="V4" s="9" t="s">
        <v>44</v>
      </c>
      <c r="W4" s="9" t="s">
        <v>45</v>
      </c>
      <c r="X4" s="9" t="s">
        <v>46</v>
      </c>
      <c r="Y4" s="9" t="s">
        <v>47</v>
      </c>
      <c r="Z4" s="9" t="s">
        <v>48</v>
      </c>
      <c r="AA4" s="9" t="s">
        <v>49</v>
      </c>
      <c r="AB4" s="9" t="s">
        <v>50</v>
      </c>
      <c r="AC4" s="19" t="s">
        <v>51</v>
      </c>
      <c r="AD4" s="20" t="s">
        <v>52</v>
      </c>
      <c r="AE4" s="21" t="s">
        <v>462</v>
      </c>
      <c r="AF4" s="22" t="s">
        <v>53</v>
      </c>
      <c r="AG4" s="21" t="s">
        <v>469</v>
      </c>
      <c r="AH4" s="10" t="s">
        <v>242</v>
      </c>
      <c r="AI4" s="11" t="s">
        <v>465</v>
      </c>
      <c r="AJ4" s="11" t="s">
        <v>466</v>
      </c>
    </row>
    <row r="5" spans="1:36" x14ac:dyDescent="0.2">
      <c r="A5" s="49">
        <v>41</v>
      </c>
      <c r="B5" s="49" t="s">
        <v>245</v>
      </c>
      <c r="C5" s="18" t="s">
        <v>246</v>
      </c>
      <c r="D5" s="18" t="s">
        <v>247</v>
      </c>
      <c r="E5" s="49" t="s">
        <v>248</v>
      </c>
      <c r="F5" s="13">
        <v>0.41736111111111113</v>
      </c>
      <c r="G5" s="13">
        <v>0.44331018518518517</v>
      </c>
      <c r="H5" s="13">
        <v>0.49194444444444446</v>
      </c>
      <c r="I5" s="13">
        <v>0.55997685185185186</v>
      </c>
      <c r="J5" s="13">
        <v>0.54415509259259254</v>
      </c>
      <c r="K5" s="13">
        <v>0.54939814814814814</v>
      </c>
      <c r="L5" s="13">
        <v>0.53909722222222223</v>
      </c>
      <c r="M5" s="13">
        <v>0.52562500000000001</v>
      </c>
      <c r="N5" s="13">
        <v>0.50839120370370372</v>
      </c>
      <c r="O5" s="13">
        <v>0.51459490740740743</v>
      </c>
      <c r="P5" s="17"/>
      <c r="Q5" s="17"/>
      <c r="R5" s="17">
        <v>0.62200231481481483</v>
      </c>
      <c r="S5" s="17"/>
      <c r="T5" s="17"/>
      <c r="U5" s="13">
        <v>0.76596064814814813</v>
      </c>
      <c r="V5" s="17">
        <v>0.73209490740740746</v>
      </c>
      <c r="W5" s="17">
        <v>0.72265046296296298</v>
      </c>
      <c r="X5" s="17">
        <v>0.71368055555555554</v>
      </c>
      <c r="Y5" s="17">
        <v>0.70736111111111111</v>
      </c>
      <c r="Z5" s="17">
        <v>0.7415856481481482</v>
      </c>
      <c r="AA5" s="17">
        <v>0.76172453703703702</v>
      </c>
      <c r="AB5" s="17">
        <v>0.77254629629629634</v>
      </c>
      <c r="AC5" s="52">
        <v>0.77641203703703698</v>
      </c>
      <c r="AD5" s="54"/>
      <c r="AE5" s="46">
        <v>0</v>
      </c>
      <c r="AF5" s="49" t="s">
        <v>249</v>
      </c>
      <c r="AG5" s="46">
        <v>220</v>
      </c>
      <c r="AH5" s="52">
        <v>0.20627314814814807</v>
      </c>
      <c r="AI5" s="46">
        <v>1</v>
      </c>
      <c r="AJ5" s="46">
        <v>1</v>
      </c>
    </row>
    <row r="6" spans="1:36" x14ac:dyDescent="0.2">
      <c r="A6" s="51">
        <v>432</v>
      </c>
      <c r="B6" s="51"/>
      <c r="C6" s="18" t="s">
        <v>129</v>
      </c>
      <c r="D6" s="18" t="s">
        <v>250</v>
      </c>
      <c r="E6" s="51"/>
      <c r="F6" s="13">
        <v>0.41736111111111113</v>
      </c>
      <c r="G6" s="13">
        <v>0.4433449074074074</v>
      </c>
      <c r="H6" s="13">
        <v>0.49190972222222223</v>
      </c>
      <c r="I6" s="13">
        <v>0.56001157407407409</v>
      </c>
      <c r="J6" s="13">
        <v>0.54405092592592597</v>
      </c>
      <c r="K6" s="13">
        <v>0.54929398148148145</v>
      </c>
      <c r="L6" s="13">
        <v>0.53922453703703699</v>
      </c>
      <c r="M6" s="13">
        <v>0.52550925925925929</v>
      </c>
      <c r="N6" s="23">
        <v>0.50836805555555553</v>
      </c>
      <c r="O6" s="23">
        <v>0.51466435185185189</v>
      </c>
      <c r="P6" s="17"/>
      <c r="Q6" s="17"/>
      <c r="R6" s="17">
        <v>0.62203703703703705</v>
      </c>
      <c r="S6" s="17"/>
      <c r="T6" s="17"/>
      <c r="U6" s="17">
        <v>0.76611111111111108</v>
      </c>
      <c r="V6" s="17">
        <v>0.73219907407407403</v>
      </c>
      <c r="W6" s="17">
        <v>0.72275462962962966</v>
      </c>
      <c r="X6" s="17">
        <v>0.71362268518518523</v>
      </c>
      <c r="Y6" s="17">
        <v>0.70733796296296292</v>
      </c>
      <c r="Z6" s="17">
        <v>0.74145833333333333</v>
      </c>
      <c r="AA6" s="17">
        <v>0.76167824074074075</v>
      </c>
      <c r="AB6" s="17">
        <v>0.77259259259259261</v>
      </c>
      <c r="AC6" s="53"/>
      <c r="AD6" s="55"/>
      <c r="AE6" s="48"/>
      <c r="AF6" s="51"/>
      <c r="AG6" s="48"/>
      <c r="AH6" s="53"/>
      <c r="AI6" s="48"/>
      <c r="AJ6" s="48"/>
    </row>
    <row r="7" spans="1:36" x14ac:dyDescent="0.2">
      <c r="A7" s="49">
        <v>39</v>
      </c>
      <c r="B7" s="49" t="s">
        <v>251</v>
      </c>
      <c r="C7" s="18" t="s">
        <v>252</v>
      </c>
      <c r="D7" s="18" t="s">
        <v>253</v>
      </c>
      <c r="E7" s="49" t="s">
        <v>212</v>
      </c>
      <c r="F7" s="13">
        <v>0.41736111111111113</v>
      </c>
      <c r="G7" s="13">
        <v>0.44148148148148147</v>
      </c>
      <c r="H7" s="13">
        <v>0.5703125</v>
      </c>
      <c r="I7" s="13">
        <v>0.49292824074074076</v>
      </c>
      <c r="J7" s="13">
        <v>0.50973379629629634</v>
      </c>
      <c r="K7" s="13">
        <v>0.50275462962962958</v>
      </c>
      <c r="L7" s="13">
        <v>0.51606481481481481</v>
      </c>
      <c r="M7" s="13">
        <v>0.52526620370370369</v>
      </c>
      <c r="N7" s="23">
        <v>0.54104166666666664</v>
      </c>
      <c r="O7" s="23">
        <v>0.53468749999999998</v>
      </c>
      <c r="P7" s="17">
        <v>0.55606481481481485</v>
      </c>
      <c r="Q7" s="17">
        <v>0.55050925925925931</v>
      </c>
      <c r="R7" s="17">
        <v>0.64145833333333335</v>
      </c>
      <c r="S7" s="17">
        <v>0.60177083333333337</v>
      </c>
      <c r="T7" s="17"/>
      <c r="U7" s="17">
        <v>0.82063657407407409</v>
      </c>
      <c r="V7" s="17">
        <v>0.80513888888888885</v>
      </c>
      <c r="W7" s="17">
        <v>0.78243055555555552</v>
      </c>
      <c r="X7" s="17">
        <v>0.79520833333333329</v>
      </c>
      <c r="Y7" s="17">
        <v>0.76413194444444443</v>
      </c>
      <c r="Z7" s="17">
        <v>0.81324074074074071</v>
      </c>
      <c r="AA7" s="17">
        <v>0.83233796296296292</v>
      </c>
      <c r="AB7" s="17">
        <v>0.83940972222222221</v>
      </c>
      <c r="AC7" s="52">
        <v>0.8450347222222222</v>
      </c>
      <c r="AD7" s="54"/>
      <c r="AE7" s="46">
        <v>0</v>
      </c>
      <c r="AF7" s="49" t="s">
        <v>254</v>
      </c>
      <c r="AG7" s="46">
        <v>280</v>
      </c>
      <c r="AH7" s="52">
        <v>0.23322916666666663</v>
      </c>
      <c r="AI7" s="46">
        <v>2</v>
      </c>
      <c r="AJ7" s="46">
        <v>1</v>
      </c>
    </row>
    <row r="8" spans="1:36" x14ac:dyDescent="0.2">
      <c r="A8" s="51">
        <v>427</v>
      </c>
      <c r="B8" s="51" t="s">
        <v>251</v>
      </c>
      <c r="C8" s="18" t="s">
        <v>255</v>
      </c>
      <c r="D8" s="18" t="s">
        <v>256</v>
      </c>
      <c r="E8" s="51" t="s">
        <v>212</v>
      </c>
      <c r="F8" s="13">
        <v>0.41736111111111113</v>
      </c>
      <c r="G8" s="13">
        <v>0.44134259259259262</v>
      </c>
      <c r="H8" s="13">
        <v>0.57028935185185181</v>
      </c>
      <c r="I8" s="13">
        <v>0.49311342592592594</v>
      </c>
      <c r="J8" s="13">
        <v>0.50966435185185188</v>
      </c>
      <c r="K8" s="13">
        <v>0.50277777777777777</v>
      </c>
      <c r="L8" s="13">
        <v>0.51613425925925926</v>
      </c>
      <c r="M8" s="13">
        <v>0.52512731481481478</v>
      </c>
      <c r="N8" s="13">
        <v>0.54107638888888887</v>
      </c>
      <c r="O8" s="13">
        <v>0.53460648148148149</v>
      </c>
      <c r="P8" s="17">
        <v>0.55621527777777779</v>
      </c>
      <c r="Q8" s="17">
        <v>0.55035879629629625</v>
      </c>
      <c r="R8" s="17">
        <v>0.64135416666666667</v>
      </c>
      <c r="S8" s="17">
        <v>0.60172453703703699</v>
      </c>
      <c r="T8" s="17"/>
      <c r="U8" s="13">
        <v>0.82071759259259258</v>
      </c>
      <c r="V8" s="17">
        <v>0.80523148148148149</v>
      </c>
      <c r="W8" s="17">
        <v>0.78230324074074076</v>
      </c>
      <c r="X8" s="17">
        <v>0.79513888888888884</v>
      </c>
      <c r="Y8" s="17">
        <v>0.76407407407407413</v>
      </c>
      <c r="Z8" s="17">
        <v>0.81333333333333335</v>
      </c>
      <c r="AA8" s="17">
        <v>0.83240740740740737</v>
      </c>
      <c r="AB8" s="17">
        <v>0.83934027777777775</v>
      </c>
      <c r="AC8" s="53">
        <v>0.84509259259259262</v>
      </c>
      <c r="AD8" s="55"/>
      <c r="AE8" s="48">
        <v>0</v>
      </c>
      <c r="AF8" s="51" t="s">
        <v>254</v>
      </c>
      <c r="AG8" s="48">
        <v>280</v>
      </c>
      <c r="AH8" s="53">
        <v>0.23328703703703704</v>
      </c>
      <c r="AI8" s="48">
        <v>2</v>
      </c>
      <c r="AJ8" s="48">
        <v>1</v>
      </c>
    </row>
    <row r="9" spans="1:36" x14ac:dyDescent="0.2">
      <c r="A9" s="49">
        <v>48</v>
      </c>
      <c r="B9" s="49" t="s">
        <v>257</v>
      </c>
      <c r="C9" s="18" t="s">
        <v>258</v>
      </c>
      <c r="D9" s="18" t="s">
        <v>259</v>
      </c>
      <c r="E9" s="49" t="s">
        <v>260</v>
      </c>
      <c r="F9" s="13">
        <v>0.41736111111111113</v>
      </c>
      <c r="G9" s="13">
        <v>0.44429398148148147</v>
      </c>
      <c r="H9" s="13">
        <v>0.49679398148148146</v>
      </c>
      <c r="I9" s="13">
        <v>0.5169097222222222</v>
      </c>
      <c r="J9" s="13">
        <v>0.61450231481481477</v>
      </c>
      <c r="K9" s="13">
        <v>0.53377314814814814</v>
      </c>
      <c r="L9" s="13">
        <v>0.60729166666666667</v>
      </c>
      <c r="M9" s="13">
        <v>0.59084490740740736</v>
      </c>
      <c r="N9" s="23">
        <v>0.56693287037037032</v>
      </c>
      <c r="O9" s="23">
        <v>0.57576388888888885</v>
      </c>
      <c r="P9" s="17">
        <v>0.54945601851851855</v>
      </c>
      <c r="Q9" s="17">
        <v>0.55540509259259263</v>
      </c>
      <c r="R9" s="17">
        <v>0.7041898148148148</v>
      </c>
      <c r="S9" s="17">
        <v>0.70059027777777783</v>
      </c>
      <c r="T9" s="17"/>
      <c r="U9" s="17">
        <v>0.90468749999999998</v>
      </c>
      <c r="V9" s="17">
        <v>0.89310185185185187</v>
      </c>
      <c r="W9" s="17">
        <v>0.87795138888888891</v>
      </c>
      <c r="X9" s="17">
        <v>0.86034722222222226</v>
      </c>
      <c r="Y9" s="17">
        <v>0.85122685185185187</v>
      </c>
      <c r="Z9" s="17">
        <v>0.90855324074074073</v>
      </c>
      <c r="AA9" s="17">
        <v>0.93460648148148151</v>
      </c>
      <c r="AB9" s="17">
        <v>0.94503472222222218</v>
      </c>
      <c r="AC9" s="17">
        <v>0.95087962962962957</v>
      </c>
      <c r="AD9" s="54"/>
      <c r="AE9" s="46">
        <v>0</v>
      </c>
      <c r="AF9" s="46" t="s">
        <v>254</v>
      </c>
      <c r="AG9" s="46">
        <v>280</v>
      </c>
      <c r="AH9" s="52">
        <v>0.33907407407407408</v>
      </c>
      <c r="AI9" s="46">
        <v>3</v>
      </c>
      <c r="AJ9" s="46">
        <v>1</v>
      </c>
    </row>
    <row r="10" spans="1:36" x14ac:dyDescent="0.2">
      <c r="A10" s="50">
        <v>446</v>
      </c>
      <c r="B10" s="50" t="s">
        <v>257</v>
      </c>
      <c r="C10" s="18" t="s">
        <v>261</v>
      </c>
      <c r="D10" s="18" t="s">
        <v>262</v>
      </c>
      <c r="E10" s="50" t="s">
        <v>260</v>
      </c>
      <c r="F10" s="13">
        <v>0.41736111111111113</v>
      </c>
      <c r="G10" s="13">
        <v>0.44416666666666665</v>
      </c>
      <c r="H10" s="13">
        <v>0.49666666666666665</v>
      </c>
      <c r="I10" s="13">
        <v>0.51649305555555558</v>
      </c>
      <c r="J10" s="13">
        <v>0.6144560185185185</v>
      </c>
      <c r="K10" s="13">
        <v>0.53364583333333337</v>
      </c>
      <c r="L10" s="13">
        <v>0.60714120370370372</v>
      </c>
      <c r="M10" s="13">
        <v>0.59099537037037042</v>
      </c>
      <c r="N10" s="13">
        <v>0.56684027777777779</v>
      </c>
      <c r="O10" s="13">
        <v>0.57564814814814813</v>
      </c>
      <c r="P10" s="17">
        <v>0.54935185185185187</v>
      </c>
      <c r="Q10" s="17">
        <v>0.55524305555555553</v>
      </c>
      <c r="R10" s="17">
        <v>0.70431712962962967</v>
      </c>
      <c r="S10" s="17">
        <v>0.70049768518518518</v>
      </c>
      <c r="T10" s="17"/>
      <c r="U10" s="13">
        <v>0.90462962962962967</v>
      </c>
      <c r="V10" s="17">
        <v>0.89296296296296296</v>
      </c>
      <c r="W10" s="17">
        <v>0.87768518518518523</v>
      </c>
      <c r="X10" s="17">
        <v>0.86027777777777781</v>
      </c>
      <c r="Y10" s="17">
        <v>0.85106481481481477</v>
      </c>
      <c r="Z10" s="17">
        <v>0.90922453703703698</v>
      </c>
      <c r="AA10" s="17">
        <v>0.93439814814814814</v>
      </c>
      <c r="AB10" s="17">
        <v>0.94496527777777772</v>
      </c>
      <c r="AC10" s="17">
        <v>0.95092592592592595</v>
      </c>
      <c r="AD10" s="56"/>
      <c r="AE10" s="47"/>
      <c r="AF10" s="47"/>
      <c r="AG10" s="47"/>
      <c r="AH10" s="57"/>
      <c r="AI10" s="47"/>
      <c r="AJ10" s="47"/>
    </row>
    <row r="11" spans="1:36" x14ac:dyDescent="0.2">
      <c r="A11" s="50">
        <v>444</v>
      </c>
      <c r="B11" s="50" t="s">
        <v>257</v>
      </c>
      <c r="C11" s="18" t="s">
        <v>263</v>
      </c>
      <c r="D11" s="18" t="s">
        <v>264</v>
      </c>
      <c r="E11" s="50" t="s">
        <v>260</v>
      </c>
      <c r="F11" s="13">
        <v>0.41736111111111113</v>
      </c>
      <c r="G11" s="13">
        <v>0.44423611111111111</v>
      </c>
      <c r="H11" s="13">
        <v>0.49684027777777778</v>
      </c>
      <c r="I11" s="13">
        <v>0.5168518518518519</v>
      </c>
      <c r="J11" s="13">
        <v>0.61454861111111114</v>
      </c>
      <c r="K11" s="13">
        <v>0.53371527777777783</v>
      </c>
      <c r="L11" s="13">
        <v>0.60722222222222222</v>
      </c>
      <c r="M11" s="13">
        <v>0.59092592592592597</v>
      </c>
      <c r="N11" s="23">
        <v>0.56690972222222225</v>
      </c>
      <c r="O11" s="23">
        <v>0.57570601851851855</v>
      </c>
      <c r="P11" s="17">
        <v>0.54950231481481482</v>
      </c>
      <c r="Q11" s="17">
        <v>0.55531249999999999</v>
      </c>
      <c r="R11" s="17">
        <v>0.70424768518518521</v>
      </c>
      <c r="S11" s="17">
        <v>0.70063657407407409</v>
      </c>
      <c r="T11" s="17"/>
      <c r="U11" s="17">
        <v>0.90476851851851847</v>
      </c>
      <c r="V11" s="17">
        <v>0.89331018518518523</v>
      </c>
      <c r="W11" s="17">
        <v>0.87807870370370367</v>
      </c>
      <c r="X11" s="17">
        <v>0.86047453703703702</v>
      </c>
      <c r="Y11" s="17">
        <v>0.85127314814814814</v>
      </c>
      <c r="Z11" s="17">
        <v>0.90910879629629626</v>
      </c>
      <c r="AA11" s="17">
        <v>0.93466435185185182</v>
      </c>
      <c r="AB11" s="17">
        <v>0.94513888888888886</v>
      </c>
      <c r="AC11" s="17">
        <v>0.95096064814814818</v>
      </c>
      <c r="AD11" s="56"/>
      <c r="AE11" s="47"/>
      <c r="AF11" s="47"/>
      <c r="AG11" s="47"/>
      <c r="AH11" s="57"/>
      <c r="AI11" s="47"/>
      <c r="AJ11" s="47"/>
    </row>
    <row r="12" spans="1:36" x14ac:dyDescent="0.2">
      <c r="A12" s="51">
        <v>445</v>
      </c>
      <c r="B12" s="51" t="s">
        <v>257</v>
      </c>
      <c r="C12" s="18" t="s">
        <v>261</v>
      </c>
      <c r="D12" s="18" t="s">
        <v>264</v>
      </c>
      <c r="E12" s="51" t="s">
        <v>260</v>
      </c>
      <c r="F12" s="13">
        <v>0.41736111111111113</v>
      </c>
      <c r="G12" s="13">
        <v>0.44452546296296297</v>
      </c>
      <c r="H12" s="13">
        <v>0.4967361111111111</v>
      </c>
      <c r="I12" s="13">
        <v>0.51697916666666666</v>
      </c>
      <c r="J12" s="13">
        <v>0.614375</v>
      </c>
      <c r="K12" s="13">
        <v>0.53355324074074073</v>
      </c>
      <c r="L12" s="13">
        <v>0.60736111111111113</v>
      </c>
      <c r="M12" s="13">
        <v>0.59077546296296302</v>
      </c>
      <c r="N12" s="23">
        <v>0.56688657407407406</v>
      </c>
      <c r="O12" s="23">
        <v>0.57556712962962964</v>
      </c>
      <c r="P12" s="17">
        <v>0.54928240740740741</v>
      </c>
      <c r="Q12" s="17">
        <v>0.55547453703703709</v>
      </c>
      <c r="R12" s="17">
        <v>0.70399305555555558</v>
      </c>
      <c r="S12" s="17">
        <v>0.70045138888888892</v>
      </c>
      <c r="T12" s="17"/>
      <c r="U12" s="17">
        <v>0.90483796296296293</v>
      </c>
      <c r="V12" s="17">
        <v>0.89336805555555554</v>
      </c>
      <c r="W12" s="17">
        <v>0.87815972222222227</v>
      </c>
      <c r="X12" s="17">
        <v>0.86041666666666672</v>
      </c>
      <c r="Y12" s="17">
        <v>0.85136574074074078</v>
      </c>
      <c r="Z12" s="17">
        <v>0.90813657407407411</v>
      </c>
      <c r="AA12" s="17">
        <v>0.93471064814814819</v>
      </c>
      <c r="AB12" s="17">
        <v>0.94530092592592596</v>
      </c>
      <c r="AC12" s="17">
        <v>0.95103009259259264</v>
      </c>
      <c r="AD12" s="55"/>
      <c r="AE12" s="48"/>
      <c r="AF12" s="48"/>
      <c r="AG12" s="48"/>
      <c r="AH12" s="53"/>
      <c r="AI12" s="48"/>
      <c r="AJ12" s="48"/>
    </row>
    <row r="13" spans="1:36" x14ac:dyDescent="0.2">
      <c r="A13" s="49">
        <v>33</v>
      </c>
      <c r="B13" s="49" t="s">
        <v>265</v>
      </c>
      <c r="C13" s="18" t="s">
        <v>266</v>
      </c>
      <c r="D13" s="18" t="s">
        <v>267</v>
      </c>
      <c r="E13" s="49" t="s">
        <v>212</v>
      </c>
      <c r="F13" s="13">
        <v>0.41736111111111113</v>
      </c>
      <c r="G13" s="13"/>
      <c r="H13" s="13">
        <v>0.49777777777777776</v>
      </c>
      <c r="I13" s="13"/>
      <c r="J13" s="13">
        <v>0.51883101851851854</v>
      </c>
      <c r="K13" s="13">
        <v>0.51197916666666665</v>
      </c>
      <c r="L13" s="13">
        <v>0.52305555555555561</v>
      </c>
      <c r="M13" s="13">
        <v>0.53435185185185186</v>
      </c>
      <c r="N13" s="23">
        <v>0.55224537037037036</v>
      </c>
      <c r="O13" s="23">
        <v>0.54486111111111113</v>
      </c>
      <c r="P13" s="17"/>
      <c r="Q13" s="17"/>
      <c r="R13" s="17">
        <v>0.63042824074074078</v>
      </c>
      <c r="S13" s="17">
        <v>0.59682870370370367</v>
      </c>
      <c r="T13" s="17"/>
      <c r="U13" s="17">
        <v>0.78535879629629635</v>
      </c>
      <c r="V13" s="17">
        <v>0.77366898148148144</v>
      </c>
      <c r="W13" s="17">
        <v>0.74618055555555551</v>
      </c>
      <c r="X13" s="17">
        <v>0.7567476851851852</v>
      </c>
      <c r="Y13" s="17">
        <v>0.72771990740740744</v>
      </c>
      <c r="Z13" s="17">
        <v>0.78453703703703703</v>
      </c>
      <c r="AA13" s="17">
        <v>0.81149305555555551</v>
      </c>
      <c r="AB13" s="17">
        <v>0.82133101851851853</v>
      </c>
      <c r="AC13" s="52">
        <v>0.82663194444444443</v>
      </c>
      <c r="AD13" s="54" t="s">
        <v>268</v>
      </c>
      <c r="AE13" s="46">
        <v>120</v>
      </c>
      <c r="AF13" s="49" t="s">
        <v>269</v>
      </c>
      <c r="AG13" s="46">
        <v>220</v>
      </c>
      <c r="AH13" s="52">
        <v>0.33982638888888883</v>
      </c>
      <c r="AI13" s="46">
        <v>4</v>
      </c>
      <c r="AJ13" s="46">
        <v>2</v>
      </c>
    </row>
    <row r="14" spans="1:36" x14ac:dyDescent="0.2">
      <c r="A14" s="51">
        <v>410</v>
      </c>
      <c r="B14" s="51" t="s">
        <v>265</v>
      </c>
      <c r="C14" s="18" t="s">
        <v>270</v>
      </c>
      <c r="D14" s="18" t="s">
        <v>267</v>
      </c>
      <c r="E14" s="51" t="s">
        <v>212</v>
      </c>
      <c r="F14" s="13">
        <v>0.41736111111111113</v>
      </c>
      <c r="G14" s="13"/>
      <c r="H14" s="13">
        <v>0.49815972222222221</v>
      </c>
      <c r="I14" s="13"/>
      <c r="J14" s="13">
        <v>0.51879629629629631</v>
      </c>
      <c r="K14" s="13">
        <v>0.51211805555555556</v>
      </c>
      <c r="L14" s="13">
        <v>0.5231365740740741</v>
      </c>
      <c r="M14" s="13">
        <v>0.53424768518518517</v>
      </c>
      <c r="N14" s="23">
        <v>0.55219907407407409</v>
      </c>
      <c r="O14" s="23">
        <v>0.54476851851851849</v>
      </c>
      <c r="P14" s="17"/>
      <c r="Q14" s="17"/>
      <c r="R14" s="17">
        <v>0.63047453703703704</v>
      </c>
      <c r="S14" s="17">
        <v>0.59680555555555559</v>
      </c>
      <c r="T14" s="17"/>
      <c r="U14" s="17">
        <v>0.78547453703703707</v>
      </c>
      <c r="V14" s="17">
        <v>0.77362268518518518</v>
      </c>
      <c r="W14" s="17">
        <v>0.74631944444444442</v>
      </c>
      <c r="X14" s="17">
        <v>0.75679398148148147</v>
      </c>
      <c r="Y14" s="17">
        <v>0.72809027777777779</v>
      </c>
      <c r="Z14" s="17">
        <v>0.78472222222222221</v>
      </c>
      <c r="AA14" s="17">
        <v>0.81155092592592593</v>
      </c>
      <c r="AB14" s="17">
        <v>0.82148148148148148</v>
      </c>
      <c r="AC14" s="53">
        <v>0.82665509259259262</v>
      </c>
      <c r="AD14" s="55" t="s">
        <v>268</v>
      </c>
      <c r="AE14" s="48">
        <v>120</v>
      </c>
      <c r="AF14" s="51" t="s">
        <v>269</v>
      </c>
      <c r="AG14" s="48">
        <v>220</v>
      </c>
      <c r="AH14" s="53">
        <v>0.33984953703703702</v>
      </c>
      <c r="AI14" s="48">
        <v>4</v>
      </c>
      <c r="AJ14" s="48">
        <v>2</v>
      </c>
    </row>
    <row r="15" spans="1:36" x14ac:dyDescent="0.2">
      <c r="A15" s="49">
        <v>40</v>
      </c>
      <c r="B15" s="49" t="s">
        <v>271</v>
      </c>
      <c r="C15" s="18" t="s">
        <v>272</v>
      </c>
      <c r="D15" s="18" t="s">
        <v>273</v>
      </c>
      <c r="E15" s="49" t="s">
        <v>248</v>
      </c>
      <c r="F15" s="13">
        <v>0.41736111111111113</v>
      </c>
      <c r="G15" s="13">
        <v>0.43998842592592591</v>
      </c>
      <c r="H15" s="13">
        <v>0.48936342592592591</v>
      </c>
      <c r="I15" s="13">
        <v>0.50503472222222223</v>
      </c>
      <c r="J15" s="13">
        <v>0.5245023148148148</v>
      </c>
      <c r="K15" s="13">
        <v>0.5162268518518518</v>
      </c>
      <c r="L15" s="13">
        <v>0.530787037037037</v>
      </c>
      <c r="M15" s="13">
        <v>0.5427777777777778</v>
      </c>
      <c r="N15" s="23">
        <v>0.56546296296296295</v>
      </c>
      <c r="O15" s="23">
        <v>0.55798611111111107</v>
      </c>
      <c r="P15" s="17">
        <v>0.59068287037037037</v>
      </c>
      <c r="Q15" s="17">
        <v>0.58026620370370374</v>
      </c>
      <c r="R15" s="17">
        <v>0.67787037037037035</v>
      </c>
      <c r="S15" s="17">
        <v>0.67429398148148145</v>
      </c>
      <c r="T15" s="17"/>
      <c r="U15" s="17">
        <v>0.88407407407407412</v>
      </c>
      <c r="V15" s="17">
        <v>0.89456018518518521</v>
      </c>
      <c r="W15" s="17">
        <v>0.88048611111111108</v>
      </c>
      <c r="X15" s="17">
        <v>0.8668865740740741</v>
      </c>
      <c r="Y15" s="17">
        <v>0.82892361111111112</v>
      </c>
      <c r="Z15" s="17">
        <v>0.90874999999999995</v>
      </c>
      <c r="AA15" s="17">
        <v>0.93679398148148152</v>
      </c>
      <c r="AB15" s="17">
        <v>0.95278935185185187</v>
      </c>
      <c r="AC15" s="52">
        <v>0.95947916666666666</v>
      </c>
      <c r="AD15" s="54"/>
      <c r="AE15" s="46">
        <v>0</v>
      </c>
      <c r="AF15" s="49" t="s">
        <v>254</v>
      </c>
      <c r="AG15" s="46">
        <v>280</v>
      </c>
      <c r="AH15" s="52">
        <v>0.34767361111111117</v>
      </c>
      <c r="AI15" s="46">
        <v>5</v>
      </c>
      <c r="AJ15" s="46">
        <v>2</v>
      </c>
    </row>
    <row r="16" spans="1:36" x14ac:dyDescent="0.2">
      <c r="A16" s="51">
        <v>429</v>
      </c>
      <c r="B16" s="51" t="s">
        <v>271</v>
      </c>
      <c r="C16" s="18" t="s">
        <v>274</v>
      </c>
      <c r="D16" s="18" t="s">
        <v>273</v>
      </c>
      <c r="E16" s="51" t="s">
        <v>248</v>
      </c>
      <c r="F16" s="13">
        <v>0.41736111111111113</v>
      </c>
      <c r="G16" s="13">
        <v>0.43998842592592591</v>
      </c>
      <c r="H16" s="13">
        <v>0.48936342592592591</v>
      </c>
      <c r="I16" s="13">
        <v>0.50503472222222223</v>
      </c>
      <c r="J16" s="13">
        <v>0.5245023148148148</v>
      </c>
      <c r="K16" s="13">
        <v>0.5162268518518518</v>
      </c>
      <c r="L16" s="13">
        <v>0.530787037037037</v>
      </c>
      <c r="M16" s="13">
        <v>0.5427777777777778</v>
      </c>
      <c r="N16" s="23">
        <v>0.56546296296296295</v>
      </c>
      <c r="O16" s="23">
        <v>0.55798611111111107</v>
      </c>
      <c r="P16" s="17">
        <v>0.59068287037037037</v>
      </c>
      <c r="Q16" s="17">
        <v>0.58026620370370374</v>
      </c>
      <c r="R16" s="17">
        <v>0.67787037037037035</v>
      </c>
      <c r="S16" s="17">
        <v>0.67429398148148145</v>
      </c>
      <c r="T16" s="17"/>
      <c r="U16" s="17">
        <v>0.88407407407407412</v>
      </c>
      <c r="V16" s="17">
        <v>0.89456018518518521</v>
      </c>
      <c r="W16" s="17">
        <v>0.88048611111111108</v>
      </c>
      <c r="X16" s="17">
        <v>0.8668865740740741</v>
      </c>
      <c r="Y16" s="17">
        <v>0.82892361111111112</v>
      </c>
      <c r="Z16" s="17">
        <v>0.90874999999999995</v>
      </c>
      <c r="AA16" s="17">
        <v>0.93679398148148152</v>
      </c>
      <c r="AB16" s="17">
        <v>0.95278935185185187</v>
      </c>
      <c r="AC16" s="53">
        <v>0.95947916666666666</v>
      </c>
      <c r="AD16" s="55"/>
      <c r="AE16" s="48">
        <v>0</v>
      </c>
      <c r="AF16" s="51" t="s">
        <v>254</v>
      </c>
      <c r="AG16" s="48">
        <v>280</v>
      </c>
      <c r="AH16" s="53">
        <v>0.34767361111111117</v>
      </c>
      <c r="AI16" s="48">
        <v>5</v>
      </c>
      <c r="AJ16" s="48"/>
    </row>
    <row r="17" spans="1:36" x14ac:dyDescent="0.2">
      <c r="A17" s="49">
        <v>43</v>
      </c>
      <c r="B17" s="49" t="s">
        <v>275</v>
      </c>
      <c r="C17" s="18" t="s">
        <v>266</v>
      </c>
      <c r="D17" s="18" t="s">
        <v>276</v>
      </c>
      <c r="E17" s="49" t="s">
        <v>212</v>
      </c>
      <c r="F17" s="13">
        <v>0.41736111111111113</v>
      </c>
      <c r="G17" s="13">
        <v>0.44369212962962962</v>
      </c>
      <c r="H17" s="13">
        <v>0.49456018518518519</v>
      </c>
      <c r="I17" s="13"/>
      <c r="J17" s="13">
        <v>0.52019675925925923</v>
      </c>
      <c r="K17" s="13">
        <v>0.51225694444444447</v>
      </c>
      <c r="L17" s="13">
        <v>0.5277546296296296</v>
      </c>
      <c r="M17" s="13">
        <v>0.53983796296296294</v>
      </c>
      <c r="N17" s="23">
        <v>0.57148148148148148</v>
      </c>
      <c r="O17" s="23">
        <v>0.55568287037037034</v>
      </c>
      <c r="P17" s="17"/>
      <c r="Q17" s="17"/>
      <c r="R17" s="17">
        <v>0.65666666666666662</v>
      </c>
      <c r="S17" s="17"/>
      <c r="T17" s="17"/>
      <c r="U17" s="17">
        <v>0.83708333333333329</v>
      </c>
      <c r="V17" s="18"/>
      <c r="W17" s="18"/>
      <c r="X17" s="17">
        <v>0.79493055555555558</v>
      </c>
      <c r="Y17" s="17">
        <v>0.78531249999999997</v>
      </c>
      <c r="Z17" s="17">
        <v>0.81268518518518518</v>
      </c>
      <c r="AA17" s="17">
        <v>0.83791666666666664</v>
      </c>
      <c r="AB17" s="17">
        <v>0.86788194444444444</v>
      </c>
      <c r="AC17" s="52">
        <v>0.87321759259259257</v>
      </c>
      <c r="AD17" s="54"/>
      <c r="AE17" s="46">
        <v>0</v>
      </c>
      <c r="AF17" s="49" t="s">
        <v>277</v>
      </c>
      <c r="AG17" s="46">
        <v>140</v>
      </c>
      <c r="AH17" s="52">
        <v>0.35863425925925924</v>
      </c>
      <c r="AI17" s="46">
        <v>6</v>
      </c>
      <c r="AJ17" s="46">
        <v>3</v>
      </c>
    </row>
    <row r="18" spans="1:36" x14ac:dyDescent="0.2">
      <c r="A18" s="51">
        <v>436</v>
      </c>
      <c r="B18" s="51" t="s">
        <v>275</v>
      </c>
      <c r="C18" s="18" t="s">
        <v>210</v>
      </c>
      <c r="D18" s="18" t="s">
        <v>276</v>
      </c>
      <c r="E18" s="51" t="s">
        <v>212</v>
      </c>
      <c r="F18" s="13">
        <v>0.41736111111111113</v>
      </c>
      <c r="G18" s="13">
        <v>0.44365740740740739</v>
      </c>
      <c r="H18" s="13">
        <v>0.4947685185185185</v>
      </c>
      <c r="I18" s="13"/>
      <c r="J18" s="13">
        <v>0.52031249999999996</v>
      </c>
      <c r="K18" s="13">
        <v>0.51218750000000002</v>
      </c>
      <c r="L18" s="13">
        <v>0.52795138888888893</v>
      </c>
      <c r="M18" s="13">
        <v>0.53973379629629625</v>
      </c>
      <c r="N18" s="23">
        <v>0.57152777777777775</v>
      </c>
      <c r="O18" s="23">
        <v>0.5557523148148148</v>
      </c>
      <c r="P18" s="17"/>
      <c r="Q18" s="17"/>
      <c r="R18" s="17">
        <v>0.65681712962962968</v>
      </c>
      <c r="S18" s="17"/>
      <c r="T18" s="17"/>
      <c r="U18" s="17">
        <v>0.83715277777777775</v>
      </c>
      <c r="V18" s="18"/>
      <c r="W18" s="18"/>
      <c r="X18" s="17">
        <v>0.79502314814814812</v>
      </c>
      <c r="Y18" s="17">
        <v>0.78540509259259261</v>
      </c>
      <c r="Z18" s="17">
        <v>0.81274305555555559</v>
      </c>
      <c r="AA18" s="17">
        <v>0.83782407407407411</v>
      </c>
      <c r="AB18" s="17">
        <v>0.86783564814814818</v>
      </c>
      <c r="AC18" s="53">
        <v>0.87321759259259257</v>
      </c>
      <c r="AD18" s="55"/>
      <c r="AE18" s="48">
        <v>0</v>
      </c>
      <c r="AF18" s="51" t="s">
        <v>277</v>
      </c>
      <c r="AG18" s="48">
        <v>140</v>
      </c>
      <c r="AH18" s="53">
        <v>0.35863425925925924</v>
      </c>
      <c r="AI18" s="48">
        <v>6</v>
      </c>
      <c r="AJ18" s="48">
        <v>4</v>
      </c>
    </row>
    <row r="19" spans="1:36" x14ac:dyDescent="0.2">
      <c r="A19" s="49">
        <v>37</v>
      </c>
      <c r="B19" s="49" t="s">
        <v>278</v>
      </c>
      <c r="C19" s="18" t="s">
        <v>279</v>
      </c>
      <c r="D19" s="18" t="s">
        <v>280</v>
      </c>
      <c r="E19" s="49" t="s">
        <v>212</v>
      </c>
      <c r="F19" s="13">
        <v>0.41736111111111113</v>
      </c>
      <c r="G19" s="13">
        <v>0.4430324074074074</v>
      </c>
      <c r="H19" s="13">
        <v>0.4909027777777778</v>
      </c>
      <c r="I19" s="13">
        <v>0.5851736111111111</v>
      </c>
      <c r="J19" s="13">
        <v>0.50902777777777775</v>
      </c>
      <c r="K19" s="13">
        <v>0.56968750000000001</v>
      </c>
      <c r="L19" s="13">
        <v>0.51585648148148144</v>
      </c>
      <c r="M19" s="13">
        <v>0.5286805555555556</v>
      </c>
      <c r="N19" s="23">
        <v>0.5509722222222222</v>
      </c>
      <c r="O19" s="23">
        <v>0.54339120370370375</v>
      </c>
      <c r="P19" s="17"/>
      <c r="Q19" s="17"/>
      <c r="R19" s="17">
        <v>0.67813657407407413</v>
      </c>
      <c r="S19" s="17">
        <v>0.68755787037037042</v>
      </c>
      <c r="T19" s="17"/>
      <c r="U19" s="17">
        <v>0.88859953703703709</v>
      </c>
      <c r="V19" s="17">
        <v>0.88445601851851852</v>
      </c>
      <c r="W19" s="17">
        <v>0.86608796296296298</v>
      </c>
      <c r="X19" s="17">
        <v>0.84296296296296291</v>
      </c>
      <c r="Y19" s="17">
        <v>0.83459490740740738</v>
      </c>
      <c r="Z19" s="17">
        <v>0.89991898148148153</v>
      </c>
      <c r="AA19" s="17">
        <v>0.92678240740740736</v>
      </c>
      <c r="AB19" s="17">
        <v>0.93716435185185187</v>
      </c>
      <c r="AC19" s="52">
        <v>0.94528935185185181</v>
      </c>
      <c r="AD19" s="54"/>
      <c r="AE19" s="46">
        <v>0</v>
      </c>
      <c r="AF19" s="49" t="s">
        <v>281</v>
      </c>
      <c r="AG19" s="46">
        <v>240</v>
      </c>
      <c r="AH19" s="52">
        <v>0.361261574074074</v>
      </c>
      <c r="AI19" s="46">
        <v>7</v>
      </c>
      <c r="AJ19" s="46">
        <v>4</v>
      </c>
    </row>
    <row r="20" spans="1:36" x14ac:dyDescent="0.2">
      <c r="A20" s="51">
        <v>424</v>
      </c>
      <c r="B20" s="51" t="s">
        <v>278</v>
      </c>
      <c r="C20" s="18" t="s">
        <v>282</v>
      </c>
      <c r="D20" s="18" t="s">
        <v>283</v>
      </c>
      <c r="E20" s="51" t="s">
        <v>212</v>
      </c>
      <c r="F20" s="13">
        <v>0.41736111111111113</v>
      </c>
      <c r="G20" s="13">
        <v>0.44297453703703704</v>
      </c>
      <c r="H20" s="13">
        <v>0.49094907407407407</v>
      </c>
      <c r="I20" s="13">
        <v>0.58532407407407405</v>
      </c>
      <c r="J20" s="13">
        <v>0.5090972222222222</v>
      </c>
      <c r="K20" s="13">
        <v>0.56957175925925929</v>
      </c>
      <c r="L20" s="13">
        <v>0.51590277777777782</v>
      </c>
      <c r="M20" s="13">
        <v>0.52855324074074073</v>
      </c>
      <c r="N20" s="23">
        <v>0.55093749999999997</v>
      </c>
      <c r="O20" s="23">
        <v>0.54319444444444442</v>
      </c>
      <c r="P20" s="17"/>
      <c r="Q20" s="17"/>
      <c r="R20" s="17">
        <v>0.67775462962962962</v>
      </c>
      <c r="S20" s="17">
        <v>0.6871990740740741</v>
      </c>
      <c r="T20" s="17"/>
      <c r="U20" s="17">
        <v>0.88846064814814818</v>
      </c>
      <c r="V20" s="17">
        <v>0.88438657407407406</v>
      </c>
      <c r="W20" s="17">
        <v>0.8662037037037037</v>
      </c>
      <c r="X20" s="17">
        <v>0.84290509259259261</v>
      </c>
      <c r="Y20" s="17">
        <v>0.8346527777777778</v>
      </c>
      <c r="Z20" s="17">
        <v>0.89973379629629635</v>
      </c>
      <c r="AA20" s="17">
        <v>0.92690972222222223</v>
      </c>
      <c r="AB20" s="17">
        <v>0.93725694444444441</v>
      </c>
      <c r="AC20" s="53">
        <v>0.94532407407407404</v>
      </c>
      <c r="AD20" s="55"/>
      <c r="AE20" s="48">
        <v>0</v>
      </c>
      <c r="AF20" s="51" t="s">
        <v>281</v>
      </c>
      <c r="AG20" s="48">
        <v>240</v>
      </c>
      <c r="AH20" s="53">
        <v>0.36129629629629634</v>
      </c>
      <c r="AI20" s="48">
        <v>7</v>
      </c>
      <c r="AJ20" s="48">
        <v>5</v>
      </c>
    </row>
    <row r="21" spans="1:36" x14ac:dyDescent="0.2">
      <c r="A21" s="49">
        <v>32</v>
      </c>
      <c r="B21" s="49" t="s">
        <v>284</v>
      </c>
      <c r="C21" s="18" t="s">
        <v>285</v>
      </c>
      <c r="D21" s="18" t="s">
        <v>286</v>
      </c>
      <c r="E21" s="49" t="s">
        <v>58</v>
      </c>
      <c r="F21" s="13">
        <v>0.41736111111111113</v>
      </c>
      <c r="G21" s="13">
        <v>0.45465277777777779</v>
      </c>
      <c r="H21" s="13">
        <v>0.51282407407407404</v>
      </c>
      <c r="I21" s="13"/>
      <c r="J21" s="13">
        <v>0.54035879629629635</v>
      </c>
      <c r="K21" s="13">
        <v>0.53172453703703704</v>
      </c>
      <c r="L21" s="13">
        <v>0.55107638888888888</v>
      </c>
      <c r="M21" s="13">
        <v>0.56668981481481484</v>
      </c>
      <c r="N21" s="23">
        <v>0.59506944444444443</v>
      </c>
      <c r="O21" s="23">
        <v>0.58391203703703709</v>
      </c>
      <c r="P21" s="17"/>
      <c r="Q21" s="17"/>
      <c r="R21" s="17">
        <v>0.70119212962962962</v>
      </c>
      <c r="S21" s="17"/>
      <c r="T21" s="17"/>
      <c r="U21" s="17">
        <v>0.90085648148148145</v>
      </c>
      <c r="V21" s="18"/>
      <c r="W21" s="18"/>
      <c r="X21" s="17">
        <v>0.87310185185185185</v>
      </c>
      <c r="Y21" s="17">
        <v>0.86001157407407403</v>
      </c>
      <c r="Z21" s="17">
        <v>0.88839120370370372</v>
      </c>
      <c r="AA21" s="17">
        <v>0.9201273148148148</v>
      </c>
      <c r="AB21" s="17">
        <v>0.93343750000000003</v>
      </c>
      <c r="AC21" s="17">
        <v>0.93935185185185188</v>
      </c>
      <c r="AD21" s="54"/>
      <c r="AE21" s="46">
        <v>0</v>
      </c>
      <c r="AF21" s="46" t="s">
        <v>277</v>
      </c>
      <c r="AG21" s="46">
        <v>140</v>
      </c>
      <c r="AH21" s="52">
        <v>0.42476851851851849</v>
      </c>
      <c r="AI21" s="46">
        <v>8</v>
      </c>
      <c r="AJ21" s="46">
        <v>1</v>
      </c>
    </row>
    <row r="22" spans="1:36" x14ac:dyDescent="0.2">
      <c r="A22" s="50">
        <v>405</v>
      </c>
      <c r="B22" s="50" t="s">
        <v>284</v>
      </c>
      <c r="C22" s="18" t="s">
        <v>113</v>
      </c>
      <c r="D22" s="18" t="s">
        <v>287</v>
      </c>
      <c r="E22" s="50" t="s">
        <v>58</v>
      </c>
      <c r="F22" s="13">
        <v>0.41736111111111113</v>
      </c>
      <c r="G22" s="13">
        <v>0.45458333333333334</v>
      </c>
      <c r="H22" s="13">
        <v>0.51267361111111109</v>
      </c>
      <c r="I22" s="13"/>
      <c r="J22" s="13">
        <v>0.53998842592592589</v>
      </c>
      <c r="K22" s="13">
        <v>0.53128472222222223</v>
      </c>
      <c r="L22" s="13">
        <v>0.55040509259259263</v>
      </c>
      <c r="M22" s="13">
        <v>0.56634259259259256</v>
      </c>
      <c r="N22" s="23">
        <v>0.59499999999999997</v>
      </c>
      <c r="O22" s="23">
        <v>0.58377314814814818</v>
      </c>
      <c r="P22" s="17"/>
      <c r="Q22" s="17"/>
      <c r="R22" s="17">
        <v>0.70089120370370372</v>
      </c>
      <c r="S22" s="17"/>
      <c r="T22" s="17"/>
      <c r="U22" s="17">
        <v>0.90111111111111108</v>
      </c>
      <c r="V22" s="18"/>
      <c r="W22" s="24"/>
      <c r="X22" s="17">
        <v>0.8730324074074074</v>
      </c>
      <c r="Y22" s="17">
        <v>0.86020833333333335</v>
      </c>
      <c r="Z22" s="17">
        <v>0.88849537037037041</v>
      </c>
      <c r="AA22" s="17">
        <v>0.91996527777777781</v>
      </c>
      <c r="AB22" s="17">
        <v>0.93314814814814817</v>
      </c>
      <c r="AC22" s="17">
        <v>0.93937499999999996</v>
      </c>
      <c r="AD22" s="56"/>
      <c r="AE22" s="47">
        <v>0</v>
      </c>
      <c r="AF22" s="47" t="s">
        <v>277</v>
      </c>
      <c r="AG22" s="47">
        <v>140</v>
      </c>
      <c r="AH22" s="57">
        <v>0.42479166666666657</v>
      </c>
      <c r="AI22" s="47">
        <v>8</v>
      </c>
      <c r="AJ22" s="47">
        <v>1</v>
      </c>
    </row>
    <row r="23" spans="1:36" x14ac:dyDescent="0.2">
      <c r="A23" s="50">
        <v>406</v>
      </c>
      <c r="B23" s="50" t="s">
        <v>284</v>
      </c>
      <c r="C23" s="18" t="s">
        <v>288</v>
      </c>
      <c r="D23" s="18" t="s">
        <v>289</v>
      </c>
      <c r="E23" s="50" t="s">
        <v>58</v>
      </c>
      <c r="F23" s="13">
        <v>0.41736111111111113</v>
      </c>
      <c r="G23" s="13">
        <v>0.45462962962962961</v>
      </c>
      <c r="H23" s="13">
        <v>0.51276620370370374</v>
      </c>
      <c r="I23" s="13"/>
      <c r="J23" s="13">
        <v>0.54059027777777779</v>
      </c>
      <c r="K23" s="13">
        <v>0.53162037037037035</v>
      </c>
      <c r="L23" s="13">
        <v>0.55096064814814816</v>
      </c>
      <c r="M23" s="13">
        <v>0.56678240740740737</v>
      </c>
      <c r="N23" s="23">
        <v>0.59510416666666666</v>
      </c>
      <c r="O23" s="23">
        <v>0.58384259259259264</v>
      </c>
      <c r="P23" s="17"/>
      <c r="Q23" s="17"/>
      <c r="R23" s="17">
        <v>0.70111111111111113</v>
      </c>
      <c r="S23" s="17"/>
      <c r="T23" s="17"/>
      <c r="U23" s="17">
        <v>0.90092592592592591</v>
      </c>
      <c r="V23" s="18"/>
      <c r="W23" s="24"/>
      <c r="X23" s="17">
        <v>0.87314814814814812</v>
      </c>
      <c r="Y23" s="17">
        <v>0.86009259259259263</v>
      </c>
      <c r="Z23" s="17">
        <v>0.88820601851851855</v>
      </c>
      <c r="AA23" s="17">
        <v>0.92008101851851853</v>
      </c>
      <c r="AB23" s="17">
        <v>0.93325231481481485</v>
      </c>
      <c r="AC23" s="17">
        <v>0.93937499999999996</v>
      </c>
      <c r="AD23" s="56"/>
      <c r="AE23" s="47">
        <v>0</v>
      </c>
      <c r="AF23" s="47" t="s">
        <v>277</v>
      </c>
      <c r="AG23" s="47">
        <v>140</v>
      </c>
      <c r="AH23" s="57">
        <v>0.42479166666666657</v>
      </c>
      <c r="AI23" s="47">
        <v>8</v>
      </c>
      <c r="AJ23" s="47">
        <v>1</v>
      </c>
    </row>
    <row r="24" spans="1:36" x14ac:dyDescent="0.2">
      <c r="A24" s="51">
        <v>408</v>
      </c>
      <c r="B24" s="51" t="s">
        <v>284</v>
      </c>
      <c r="C24" s="18" t="s">
        <v>290</v>
      </c>
      <c r="D24" s="18" t="s">
        <v>291</v>
      </c>
      <c r="E24" s="51" t="s">
        <v>58</v>
      </c>
      <c r="F24" s="13">
        <v>0.41736111111111113</v>
      </c>
      <c r="G24" s="13">
        <v>0.45452546296296298</v>
      </c>
      <c r="H24" s="13">
        <v>0.51270833333333332</v>
      </c>
      <c r="I24" s="13"/>
      <c r="J24" s="13">
        <v>0.5405092592592593</v>
      </c>
      <c r="K24" s="13">
        <v>0.53138888888888891</v>
      </c>
      <c r="L24" s="13">
        <v>0.55099537037037039</v>
      </c>
      <c r="M24" s="13">
        <v>0.56656249999999997</v>
      </c>
      <c r="N24" s="23">
        <v>0.59515046296296292</v>
      </c>
      <c r="O24" s="23">
        <v>0.58371527777777776</v>
      </c>
      <c r="P24" s="17"/>
      <c r="Q24" s="17"/>
      <c r="R24" s="17">
        <v>0.70098379629629626</v>
      </c>
      <c r="S24" s="17"/>
      <c r="T24" s="17"/>
      <c r="U24" s="17">
        <v>0.90104166666666663</v>
      </c>
      <c r="V24" s="18"/>
      <c r="W24" s="24"/>
      <c r="X24" s="17">
        <v>0.87327546296296299</v>
      </c>
      <c r="Y24" s="17">
        <v>0.86027777777777781</v>
      </c>
      <c r="Z24" s="17">
        <v>0.88829861111111108</v>
      </c>
      <c r="AA24" s="17">
        <v>0.92002314814814812</v>
      </c>
      <c r="AB24" s="17">
        <v>0.93321759259259263</v>
      </c>
      <c r="AC24" s="17">
        <v>0.93943287037037038</v>
      </c>
      <c r="AD24" s="55"/>
      <c r="AE24" s="48">
        <v>0</v>
      </c>
      <c r="AF24" s="48" t="s">
        <v>277</v>
      </c>
      <c r="AG24" s="48">
        <v>140</v>
      </c>
      <c r="AH24" s="53">
        <v>0.42484953703703698</v>
      </c>
      <c r="AI24" s="48">
        <v>8</v>
      </c>
      <c r="AJ24" s="48">
        <v>1</v>
      </c>
    </row>
    <row r="25" spans="1:36" x14ac:dyDescent="0.2">
      <c r="A25" s="49">
        <v>38</v>
      </c>
      <c r="B25" s="49" t="s">
        <v>292</v>
      </c>
      <c r="C25" s="18" t="s">
        <v>293</v>
      </c>
      <c r="D25" s="18" t="s">
        <v>294</v>
      </c>
      <c r="E25" s="49" t="s">
        <v>248</v>
      </c>
      <c r="F25" s="13">
        <v>0.41736111111111113</v>
      </c>
      <c r="G25" s="13">
        <v>0.44271990740740741</v>
      </c>
      <c r="H25" s="13">
        <v>0.48737268518518517</v>
      </c>
      <c r="I25" s="13"/>
      <c r="J25" s="13">
        <v>0.50737268518518519</v>
      </c>
      <c r="K25" s="13">
        <v>0.56846064814814812</v>
      </c>
      <c r="L25" s="13">
        <v>0.51604166666666662</v>
      </c>
      <c r="M25" s="13">
        <v>0.52877314814814813</v>
      </c>
      <c r="N25" s="23">
        <v>0.55155092592592592</v>
      </c>
      <c r="O25" s="23">
        <v>0.5433217592592593</v>
      </c>
      <c r="P25" s="17"/>
      <c r="Q25" s="17"/>
      <c r="R25" s="17">
        <v>0.65782407407407406</v>
      </c>
      <c r="S25" s="17"/>
      <c r="T25" s="17"/>
      <c r="U25" s="17">
        <v>0.82530092592592597</v>
      </c>
      <c r="V25" s="18"/>
      <c r="W25" s="18"/>
      <c r="X25" s="17">
        <v>0.78440972222222227</v>
      </c>
      <c r="Y25" s="17">
        <v>0.77359953703703699</v>
      </c>
      <c r="Z25" s="17">
        <v>0.79716435185185186</v>
      </c>
      <c r="AA25" s="17">
        <v>0.828125</v>
      </c>
      <c r="AB25" s="18"/>
      <c r="AC25" s="17">
        <v>0.8693171296296297</v>
      </c>
      <c r="AD25" s="54" t="s">
        <v>295</v>
      </c>
      <c r="AE25" s="46">
        <v>120</v>
      </c>
      <c r="AF25" s="49" t="s">
        <v>277</v>
      </c>
      <c r="AG25" s="46">
        <v>140</v>
      </c>
      <c r="AH25" s="52">
        <v>0.43806712962962968</v>
      </c>
      <c r="AI25" s="46">
        <v>9</v>
      </c>
      <c r="AJ25" s="46">
        <v>3</v>
      </c>
    </row>
    <row r="26" spans="1:36" x14ac:dyDescent="0.2">
      <c r="A26" s="51">
        <v>426</v>
      </c>
      <c r="B26" s="51" t="s">
        <v>292</v>
      </c>
      <c r="C26" s="18" t="s">
        <v>296</v>
      </c>
      <c r="D26" s="18" t="s">
        <v>267</v>
      </c>
      <c r="E26" s="51" t="s">
        <v>248</v>
      </c>
      <c r="F26" s="13">
        <v>0.41736111111111113</v>
      </c>
      <c r="G26" s="13">
        <v>0.44269675925925928</v>
      </c>
      <c r="H26" s="13">
        <v>0.48724537037037036</v>
      </c>
      <c r="I26" s="13"/>
      <c r="J26" s="13">
        <v>0.50741898148148146</v>
      </c>
      <c r="K26" s="13">
        <v>0.56866898148148148</v>
      </c>
      <c r="L26" s="13">
        <v>0.51601851851851854</v>
      </c>
      <c r="M26" s="13">
        <v>0.52885416666666663</v>
      </c>
      <c r="N26" s="13">
        <v>0.55151620370370369</v>
      </c>
      <c r="O26" s="13">
        <v>0.54326388888888888</v>
      </c>
      <c r="P26" s="17"/>
      <c r="Q26" s="17"/>
      <c r="R26" s="17">
        <v>0.6576967592592593</v>
      </c>
      <c r="S26" s="17"/>
      <c r="T26" s="17"/>
      <c r="U26" s="13">
        <v>0.82538194444444446</v>
      </c>
      <c r="V26" s="18"/>
      <c r="W26" s="18"/>
      <c r="X26" s="17">
        <v>0.78430555555555559</v>
      </c>
      <c r="Y26" s="17">
        <v>0.77370370370370367</v>
      </c>
      <c r="Z26" s="17">
        <v>0.79722222222222228</v>
      </c>
      <c r="AA26" s="17">
        <v>0.82822916666666668</v>
      </c>
      <c r="AB26" s="18"/>
      <c r="AC26" s="17">
        <v>0.8693171296296297</v>
      </c>
      <c r="AD26" s="55" t="s">
        <v>295</v>
      </c>
      <c r="AE26" s="48">
        <v>120</v>
      </c>
      <c r="AF26" s="51" t="s">
        <v>277</v>
      </c>
      <c r="AG26" s="48">
        <v>140</v>
      </c>
      <c r="AH26" s="53">
        <v>0.43806712962962968</v>
      </c>
      <c r="AI26" s="48">
        <v>9</v>
      </c>
      <c r="AJ26" s="48">
        <v>2</v>
      </c>
    </row>
    <row r="27" spans="1:36" x14ac:dyDescent="0.2">
      <c r="A27" s="49">
        <v>31</v>
      </c>
      <c r="B27" s="49" t="s">
        <v>297</v>
      </c>
      <c r="C27" s="18" t="s">
        <v>298</v>
      </c>
      <c r="D27" s="18" t="s">
        <v>299</v>
      </c>
      <c r="E27" s="49" t="s">
        <v>58</v>
      </c>
      <c r="F27" s="13">
        <v>0.41736111111111113</v>
      </c>
      <c r="G27" s="13">
        <v>0.44436342592592593</v>
      </c>
      <c r="H27" s="13">
        <v>0.50024305555555559</v>
      </c>
      <c r="I27" s="13">
        <v>0.62590277777777781</v>
      </c>
      <c r="J27" s="13">
        <v>0.59364583333333332</v>
      </c>
      <c r="K27" s="13">
        <v>0.60696759259259259</v>
      </c>
      <c r="L27" s="13">
        <v>0.58627314814814813</v>
      </c>
      <c r="M27" s="13">
        <v>0.56256944444444446</v>
      </c>
      <c r="N27" s="13">
        <v>0.53468749999999998</v>
      </c>
      <c r="O27" s="13">
        <v>0.54438657407407409</v>
      </c>
      <c r="P27" s="17"/>
      <c r="Q27" s="17"/>
      <c r="R27" s="17">
        <v>0.71600694444444446</v>
      </c>
      <c r="S27" s="17">
        <v>0.71178240740740739</v>
      </c>
      <c r="T27" s="17"/>
      <c r="U27" s="13">
        <v>0.96732638888888889</v>
      </c>
      <c r="V27" s="18"/>
      <c r="W27" s="18"/>
      <c r="X27" s="17">
        <v>0.92629629629629628</v>
      </c>
      <c r="Y27" s="17">
        <v>0.91468749999999999</v>
      </c>
      <c r="Z27" s="17">
        <v>0.94363425925925926</v>
      </c>
      <c r="AA27" s="17">
        <v>0.97060185185185188</v>
      </c>
      <c r="AB27" s="17">
        <v>0.98974537037037036</v>
      </c>
      <c r="AC27" s="17">
        <v>0.99768518518518523</v>
      </c>
      <c r="AD27" s="54"/>
      <c r="AE27" s="46">
        <v>0</v>
      </c>
      <c r="AF27" s="49" t="s">
        <v>300</v>
      </c>
      <c r="AG27" s="46">
        <v>180</v>
      </c>
      <c r="AH27" s="52">
        <v>0.45532407407407405</v>
      </c>
      <c r="AI27" s="46">
        <v>10</v>
      </c>
      <c r="AJ27" s="46">
        <v>2</v>
      </c>
    </row>
    <row r="28" spans="1:36" x14ac:dyDescent="0.2">
      <c r="A28" s="50">
        <v>403</v>
      </c>
      <c r="B28" s="50"/>
      <c r="C28" s="18" t="s">
        <v>232</v>
      </c>
      <c r="D28" s="18" t="s">
        <v>301</v>
      </c>
      <c r="E28" s="50" t="s">
        <v>58</v>
      </c>
      <c r="F28" s="13">
        <v>0.41736111111111113</v>
      </c>
      <c r="G28" s="13">
        <v>0.44447916666666665</v>
      </c>
      <c r="H28" s="13">
        <v>0.50027777777777782</v>
      </c>
      <c r="I28" s="13">
        <v>0.62604166666666672</v>
      </c>
      <c r="J28" s="13">
        <v>0.59381944444444446</v>
      </c>
      <c r="K28" s="13">
        <v>0.60715277777777776</v>
      </c>
      <c r="L28" s="13">
        <v>0.58644675925925926</v>
      </c>
      <c r="M28" s="13">
        <v>0.5631828703703704</v>
      </c>
      <c r="N28" s="13">
        <v>0.53473379629629625</v>
      </c>
      <c r="O28" s="13">
        <v>0.54446759259259259</v>
      </c>
      <c r="P28" s="17"/>
      <c r="Q28" s="17"/>
      <c r="R28" s="17">
        <v>0.71604166666666669</v>
      </c>
      <c r="S28" s="17">
        <v>0.71187500000000004</v>
      </c>
      <c r="T28" s="17"/>
      <c r="U28" s="13">
        <v>0.96756944444444448</v>
      </c>
      <c r="V28" s="18"/>
      <c r="W28" s="18"/>
      <c r="X28" s="17">
        <v>0.92678240740740736</v>
      </c>
      <c r="Y28" s="17">
        <v>0.91480324074074071</v>
      </c>
      <c r="Z28" s="17">
        <v>0.94355324074074076</v>
      </c>
      <c r="AA28" s="17">
        <v>0.97021990740740738</v>
      </c>
      <c r="AB28" s="17">
        <v>0.99009259259259264</v>
      </c>
      <c r="AC28" s="17">
        <v>0.99770833333333331</v>
      </c>
      <c r="AD28" s="55"/>
      <c r="AE28" s="48">
        <v>0</v>
      </c>
      <c r="AF28" s="51" t="s">
        <v>300</v>
      </c>
      <c r="AG28" s="48">
        <v>180</v>
      </c>
      <c r="AH28" s="53">
        <v>0.45534722222222213</v>
      </c>
      <c r="AI28" s="48">
        <v>10</v>
      </c>
      <c r="AJ28" s="48">
        <v>2</v>
      </c>
    </row>
    <row r="29" spans="1:36" x14ac:dyDescent="0.2">
      <c r="A29" s="50">
        <v>401</v>
      </c>
      <c r="B29" s="50"/>
      <c r="C29" s="18" t="s">
        <v>302</v>
      </c>
      <c r="D29" s="18" t="s">
        <v>299</v>
      </c>
      <c r="E29" s="50" t="s">
        <v>58</v>
      </c>
      <c r="F29" s="13">
        <v>0.41736111111111113</v>
      </c>
      <c r="G29" s="13">
        <v>0.44469907407407405</v>
      </c>
      <c r="H29" s="13">
        <v>0.50032407407407409</v>
      </c>
      <c r="I29" s="13">
        <v>0.62570601851851848</v>
      </c>
      <c r="J29" s="13">
        <v>0.59370370370370373</v>
      </c>
      <c r="K29" s="13">
        <v>0.60678240740740741</v>
      </c>
      <c r="L29" s="13">
        <v>0.58622685185185186</v>
      </c>
      <c r="M29" s="13">
        <v>0.56305555555555553</v>
      </c>
      <c r="N29" s="23">
        <v>0.53462962962962968</v>
      </c>
      <c r="O29" s="23">
        <v>0.54454861111111108</v>
      </c>
      <c r="P29" s="17"/>
      <c r="Q29" s="17"/>
      <c r="R29" s="17">
        <v>0.71625000000000005</v>
      </c>
      <c r="S29" s="17">
        <v>0.71196759259259257</v>
      </c>
      <c r="T29" s="17"/>
      <c r="U29" s="17">
        <v>0.96769675925925924</v>
      </c>
      <c r="V29" s="18"/>
      <c r="W29" s="24"/>
      <c r="X29" s="17">
        <v>0.92653935185185188</v>
      </c>
      <c r="Y29" s="17">
        <v>0.91486111111111112</v>
      </c>
      <c r="Z29" s="17">
        <v>0.94333333333333336</v>
      </c>
      <c r="AA29" s="17">
        <v>0.97039351851851852</v>
      </c>
      <c r="AB29" s="17">
        <v>0.9899768518518518</v>
      </c>
      <c r="AC29" s="17">
        <v>0.9977893518518518</v>
      </c>
      <c r="AD29" s="54"/>
      <c r="AE29" s="46">
        <v>0</v>
      </c>
      <c r="AF29" s="49" t="s">
        <v>300</v>
      </c>
      <c r="AG29" s="46">
        <v>180</v>
      </c>
      <c r="AH29" s="52">
        <v>0.45542824074074062</v>
      </c>
      <c r="AI29" s="46">
        <v>11</v>
      </c>
      <c r="AJ29" s="46">
        <v>2</v>
      </c>
    </row>
    <row r="30" spans="1:36" x14ac:dyDescent="0.2">
      <c r="A30" s="51">
        <v>404</v>
      </c>
      <c r="B30" s="51"/>
      <c r="C30" s="18" t="s">
        <v>303</v>
      </c>
      <c r="D30" s="18" t="s">
        <v>304</v>
      </c>
      <c r="E30" s="51" t="s">
        <v>58</v>
      </c>
      <c r="F30" s="13">
        <v>0.41736111111111113</v>
      </c>
      <c r="G30" s="13">
        <v>0.44559027777777777</v>
      </c>
      <c r="H30" s="13">
        <v>0.50019675925925922</v>
      </c>
      <c r="I30" s="13">
        <v>0.62562499999999999</v>
      </c>
      <c r="J30" s="13">
        <v>0.59392361111111114</v>
      </c>
      <c r="K30" s="13">
        <v>0.60729166666666667</v>
      </c>
      <c r="L30" s="13">
        <v>0.586400462962963</v>
      </c>
      <c r="M30" s="13">
        <v>0.56270833333333337</v>
      </c>
      <c r="N30" s="23">
        <v>0.53457175925925926</v>
      </c>
      <c r="O30" s="23">
        <v>0.54467592592592595</v>
      </c>
      <c r="P30" s="17"/>
      <c r="Q30" s="17"/>
      <c r="R30" s="17">
        <v>0.71619212962962964</v>
      </c>
      <c r="S30" s="17">
        <v>0.71190972222222226</v>
      </c>
      <c r="T30" s="17"/>
      <c r="U30" s="17">
        <v>0.96745370370370365</v>
      </c>
      <c r="V30" s="18"/>
      <c r="W30" s="18"/>
      <c r="X30" s="17">
        <v>0.92682870370370374</v>
      </c>
      <c r="Y30" s="17">
        <v>0.9150462962962963</v>
      </c>
      <c r="Z30" s="17">
        <v>0.94421296296296298</v>
      </c>
      <c r="AA30" s="17">
        <v>0.97053240740740743</v>
      </c>
      <c r="AB30" s="17">
        <v>0.99020833333333336</v>
      </c>
      <c r="AC30" s="17">
        <v>0.99780092592592595</v>
      </c>
      <c r="AD30" s="55"/>
      <c r="AE30" s="48">
        <v>0</v>
      </c>
      <c r="AF30" s="51" t="s">
        <v>300</v>
      </c>
      <c r="AG30" s="48">
        <v>180</v>
      </c>
      <c r="AH30" s="53">
        <v>0.45543981481481488</v>
      </c>
      <c r="AI30" s="48">
        <v>11</v>
      </c>
      <c r="AJ30" s="48">
        <v>2</v>
      </c>
    </row>
    <row r="31" spans="1:36" x14ac:dyDescent="0.2">
      <c r="A31" s="49">
        <v>36</v>
      </c>
      <c r="B31" s="49" t="s">
        <v>305</v>
      </c>
      <c r="C31" s="18" t="s">
        <v>306</v>
      </c>
      <c r="D31" s="18" t="s">
        <v>307</v>
      </c>
      <c r="E31" s="49" t="s">
        <v>234</v>
      </c>
      <c r="F31" s="13">
        <v>0.41736111111111113</v>
      </c>
      <c r="G31" s="13">
        <v>0.44740740740740742</v>
      </c>
      <c r="H31" s="13">
        <v>0.49988425925925928</v>
      </c>
      <c r="I31" s="13"/>
      <c r="J31" s="13">
        <v>0.52878472222222217</v>
      </c>
      <c r="K31" s="13">
        <v>0.51770833333333333</v>
      </c>
      <c r="L31" s="13">
        <v>0.54380787037037037</v>
      </c>
      <c r="M31" s="13">
        <v>0.56282407407407409</v>
      </c>
      <c r="N31" s="23">
        <v>0.59177083333333336</v>
      </c>
      <c r="O31" s="23">
        <v>0.58324074074074073</v>
      </c>
      <c r="P31" s="17"/>
      <c r="Q31" s="17"/>
      <c r="R31" s="17">
        <v>0.68393518518518515</v>
      </c>
      <c r="S31" s="17"/>
      <c r="T31" s="17"/>
      <c r="U31" s="17">
        <v>0.88376157407407407</v>
      </c>
      <c r="V31" s="18"/>
      <c r="W31" s="18"/>
      <c r="X31" s="17">
        <v>0.8410185185185185</v>
      </c>
      <c r="Y31" s="17">
        <v>0.83171296296296293</v>
      </c>
      <c r="Z31" s="18"/>
      <c r="AA31" s="17">
        <v>0.91230324074074076</v>
      </c>
      <c r="AB31" s="17">
        <v>0.92652777777777773</v>
      </c>
      <c r="AC31" s="17">
        <v>0.94035879629629626</v>
      </c>
      <c r="AD31" s="54" t="s">
        <v>308</v>
      </c>
      <c r="AE31" s="46">
        <v>120</v>
      </c>
      <c r="AF31" s="49" t="s">
        <v>277</v>
      </c>
      <c r="AG31" s="46">
        <v>140</v>
      </c>
      <c r="AH31" s="52">
        <v>0.50910879629629635</v>
      </c>
      <c r="AI31" s="46">
        <v>12</v>
      </c>
      <c r="AJ31" s="46">
        <v>1</v>
      </c>
    </row>
    <row r="32" spans="1:36" x14ac:dyDescent="0.2">
      <c r="A32" s="51">
        <v>422</v>
      </c>
      <c r="B32" s="51" t="s">
        <v>305</v>
      </c>
      <c r="C32" s="18" t="s">
        <v>309</v>
      </c>
      <c r="D32" s="18" t="s">
        <v>103</v>
      </c>
      <c r="E32" s="51" t="s">
        <v>234</v>
      </c>
      <c r="F32" s="13">
        <v>0.41736111111111113</v>
      </c>
      <c r="G32" s="13">
        <v>0.44745370370370369</v>
      </c>
      <c r="H32" s="13">
        <v>0.49996527777777777</v>
      </c>
      <c r="I32" s="13"/>
      <c r="J32" s="13">
        <v>0.52908564814814818</v>
      </c>
      <c r="K32" s="13">
        <v>0.51782407407407405</v>
      </c>
      <c r="L32" s="13">
        <v>0.54403935185185182</v>
      </c>
      <c r="M32" s="13">
        <v>0.56293981481481481</v>
      </c>
      <c r="N32" s="23">
        <v>0.59193287037037035</v>
      </c>
      <c r="O32" s="23">
        <v>0.5834259259259259</v>
      </c>
      <c r="P32" s="17"/>
      <c r="Q32" s="17"/>
      <c r="R32" s="17">
        <v>0.6841666666666667</v>
      </c>
      <c r="S32" s="17"/>
      <c r="T32" s="17"/>
      <c r="U32" s="17">
        <v>0.88423611111111111</v>
      </c>
      <c r="V32" s="18"/>
      <c r="W32" s="24"/>
      <c r="X32" s="17">
        <v>0.84115740740740741</v>
      </c>
      <c r="Y32" s="17">
        <v>0.8319212962962963</v>
      </c>
      <c r="Z32" s="18"/>
      <c r="AA32" s="17">
        <v>0.91253472222222221</v>
      </c>
      <c r="AB32" s="17">
        <v>0.92644675925925923</v>
      </c>
      <c r="AC32" s="17">
        <v>0.94059027777777782</v>
      </c>
      <c r="AD32" s="55" t="s">
        <v>308</v>
      </c>
      <c r="AE32" s="48">
        <v>120</v>
      </c>
      <c r="AF32" s="51" t="s">
        <v>277</v>
      </c>
      <c r="AG32" s="48">
        <v>140</v>
      </c>
      <c r="AH32" s="53">
        <v>0.50934027777777779</v>
      </c>
      <c r="AI32" s="48">
        <v>12</v>
      </c>
      <c r="AJ32" s="48">
        <v>1</v>
      </c>
    </row>
    <row r="33" spans="1:36" x14ac:dyDescent="0.2">
      <c r="A33" s="49">
        <v>42</v>
      </c>
      <c r="B33" s="49" t="s">
        <v>310</v>
      </c>
      <c r="C33" s="18" t="s">
        <v>311</v>
      </c>
      <c r="D33" s="18" t="s">
        <v>312</v>
      </c>
      <c r="E33" s="49" t="s">
        <v>248</v>
      </c>
      <c r="F33" s="13">
        <v>0.41736111111111113</v>
      </c>
      <c r="G33" s="13">
        <v>0.4478125</v>
      </c>
      <c r="H33" s="13">
        <v>0.49951388888888887</v>
      </c>
      <c r="I33" s="13"/>
      <c r="J33" s="13"/>
      <c r="K33" s="13"/>
      <c r="L33" s="13"/>
      <c r="M33" s="13">
        <v>0.57184027777777779</v>
      </c>
      <c r="N33" s="13"/>
      <c r="O33" s="13">
        <v>0.55561342592592589</v>
      </c>
      <c r="P33" s="17"/>
      <c r="Q33" s="17"/>
      <c r="R33" s="17">
        <v>0.69303240740740746</v>
      </c>
      <c r="S33" s="17"/>
      <c r="T33" s="17"/>
      <c r="U33" s="13">
        <v>0.88394675925925925</v>
      </c>
      <c r="V33" s="18"/>
      <c r="W33" s="18"/>
      <c r="X33" s="18"/>
      <c r="Y33" s="18"/>
      <c r="Z33" s="17">
        <v>0.88175925925925924</v>
      </c>
      <c r="AA33" s="17">
        <v>0.92033564814814817</v>
      </c>
      <c r="AB33" s="17">
        <v>0.93579861111111107</v>
      </c>
      <c r="AC33" s="17">
        <v>0.94283564814814813</v>
      </c>
      <c r="AD33" s="54"/>
      <c r="AE33" s="46">
        <v>0</v>
      </c>
      <c r="AF33" s="49"/>
      <c r="AG33" s="46"/>
      <c r="AH33" s="52">
        <v>0.52547453703703706</v>
      </c>
      <c r="AI33" s="46">
        <v>13</v>
      </c>
      <c r="AJ33" s="46">
        <v>3</v>
      </c>
    </row>
    <row r="34" spans="1:36" x14ac:dyDescent="0.2">
      <c r="A34" s="51">
        <v>433</v>
      </c>
      <c r="B34" s="51" t="s">
        <v>310</v>
      </c>
      <c r="C34" s="18" t="s">
        <v>313</v>
      </c>
      <c r="D34" s="18" t="s">
        <v>314</v>
      </c>
      <c r="E34" s="51" t="s">
        <v>248</v>
      </c>
      <c r="F34" s="13">
        <v>0.41736111111111113</v>
      </c>
      <c r="G34" s="13">
        <v>0.44753472222222224</v>
      </c>
      <c r="H34" s="13">
        <v>0.49930555555555556</v>
      </c>
      <c r="I34" s="13"/>
      <c r="J34" s="13"/>
      <c r="K34" s="13"/>
      <c r="L34" s="13"/>
      <c r="M34" s="13">
        <v>0.57237268518518514</v>
      </c>
      <c r="N34" s="13"/>
      <c r="O34" s="13">
        <v>0.5554513888888889</v>
      </c>
      <c r="P34" s="17"/>
      <c r="Q34" s="17"/>
      <c r="R34" s="17">
        <v>0.69315972222222222</v>
      </c>
      <c r="S34" s="17"/>
      <c r="T34" s="17"/>
      <c r="U34" s="13">
        <v>0.88401620370370371</v>
      </c>
      <c r="V34" s="18"/>
      <c r="W34" s="18"/>
      <c r="X34" s="18"/>
      <c r="Y34" s="18"/>
      <c r="Z34" s="17">
        <v>0.8818287037037037</v>
      </c>
      <c r="AA34" s="17">
        <v>0.92040509259259262</v>
      </c>
      <c r="AB34" s="17">
        <v>0.93598379629629624</v>
      </c>
      <c r="AC34" s="17">
        <v>0.94289351851851855</v>
      </c>
      <c r="AD34" s="55"/>
      <c r="AE34" s="48">
        <v>0</v>
      </c>
      <c r="AF34" s="51"/>
      <c r="AG34" s="48"/>
      <c r="AH34" s="53">
        <v>0.52553240740740748</v>
      </c>
      <c r="AI34" s="48">
        <v>13</v>
      </c>
      <c r="AJ34" s="48">
        <v>3</v>
      </c>
    </row>
    <row r="35" spans="1:36" x14ac:dyDescent="0.2">
      <c r="A35" s="49">
        <v>44</v>
      </c>
      <c r="B35" s="49" t="s">
        <v>315</v>
      </c>
      <c r="C35" s="18" t="s">
        <v>316</v>
      </c>
      <c r="D35" s="18" t="s">
        <v>317</v>
      </c>
      <c r="E35" s="49" t="s">
        <v>234</v>
      </c>
      <c r="F35" s="13">
        <v>0.41736111111111113</v>
      </c>
      <c r="G35" s="13">
        <v>0.44513888888888886</v>
      </c>
      <c r="H35" s="13">
        <v>0.49484953703703705</v>
      </c>
      <c r="I35" s="13"/>
      <c r="J35" s="13">
        <v>0.51449074074074075</v>
      </c>
      <c r="K35" s="13"/>
      <c r="L35" s="13"/>
      <c r="M35" s="13">
        <v>0.53357638888888892</v>
      </c>
      <c r="N35" s="23"/>
      <c r="O35" s="23">
        <v>0.55583333333333329</v>
      </c>
      <c r="P35" s="17"/>
      <c r="Q35" s="17"/>
      <c r="R35" s="17">
        <v>0.65890046296296301</v>
      </c>
      <c r="S35" s="17"/>
      <c r="T35" s="17"/>
      <c r="U35" s="17">
        <v>0.84859953703703705</v>
      </c>
      <c r="V35" s="18"/>
      <c r="W35" s="18"/>
      <c r="X35" s="18"/>
      <c r="Y35" s="18"/>
      <c r="Z35" s="18"/>
      <c r="AA35" s="17">
        <v>0.88510416666666669</v>
      </c>
      <c r="AB35" s="17">
        <v>0.89621527777777776</v>
      </c>
      <c r="AC35" s="17">
        <v>0.90159722222222227</v>
      </c>
      <c r="AD35" s="54" t="s">
        <v>308</v>
      </c>
      <c r="AE35" s="46">
        <v>120</v>
      </c>
      <c r="AF35" s="49" t="s">
        <v>318</v>
      </c>
      <c r="AG35" s="46">
        <v>20</v>
      </c>
      <c r="AH35" s="52">
        <v>0.55368055555555562</v>
      </c>
      <c r="AI35" s="46">
        <v>14</v>
      </c>
      <c r="AJ35" s="46">
        <v>2</v>
      </c>
    </row>
    <row r="36" spans="1:36" x14ac:dyDescent="0.2">
      <c r="A36" s="51">
        <v>438</v>
      </c>
      <c r="B36" s="51" t="s">
        <v>315</v>
      </c>
      <c r="C36" s="18" t="s">
        <v>319</v>
      </c>
      <c r="D36" s="18" t="s">
        <v>320</v>
      </c>
      <c r="E36" s="51" t="s">
        <v>234</v>
      </c>
      <c r="F36" s="13">
        <v>0.41736111111111113</v>
      </c>
      <c r="G36" s="13">
        <v>0.44556712962962963</v>
      </c>
      <c r="H36" s="13">
        <v>0.49489583333333331</v>
      </c>
      <c r="I36" s="13"/>
      <c r="J36" s="13">
        <v>0.51462962962962966</v>
      </c>
      <c r="K36" s="13"/>
      <c r="L36" s="13"/>
      <c r="M36" s="13">
        <v>0.53366898148148145</v>
      </c>
      <c r="N36" s="23"/>
      <c r="O36" s="23">
        <v>0.55590277777777775</v>
      </c>
      <c r="P36" s="17"/>
      <c r="Q36" s="17"/>
      <c r="R36" s="17">
        <v>0.65895833333333331</v>
      </c>
      <c r="S36" s="17"/>
      <c r="T36" s="17"/>
      <c r="U36" s="17">
        <v>0.84868055555555555</v>
      </c>
      <c r="V36" s="18"/>
      <c r="W36" s="24"/>
      <c r="X36" s="24"/>
      <c r="Y36" s="18"/>
      <c r="Z36" s="18"/>
      <c r="AA36" s="17">
        <v>0.88515046296296296</v>
      </c>
      <c r="AB36" s="17">
        <v>0.89627314814814818</v>
      </c>
      <c r="AC36" s="17">
        <v>0.90166666666666662</v>
      </c>
      <c r="AD36" s="55" t="s">
        <v>308</v>
      </c>
      <c r="AE36" s="48">
        <v>120</v>
      </c>
      <c r="AF36" s="51" t="s">
        <v>318</v>
      </c>
      <c r="AG36" s="48">
        <v>20</v>
      </c>
      <c r="AH36" s="53">
        <v>0.55374999999999996</v>
      </c>
      <c r="AI36" s="48">
        <v>14</v>
      </c>
      <c r="AJ36" s="48">
        <v>2</v>
      </c>
    </row>
    <row r="37" spans="1:36" x14ac:dyDescent="0.2">
      <c r="A37" s="49">
        <v>46</v>
      </c>
      <c r="B37" s="49" t="s">
        <v>321</v>
      </c>
      <c r="C37" s="18" t="s">
        <v>252</v>
      </c>
      <c r="D37" s="18" t="s">
        <v>322</v>
      </c>
      <c r="E37" s="49" t="s">
        <v>212</v>
      </c>
      <c r="F37" s="13">
        <v>0.41736111111111113</v>
      </c>
      <c r="G37" s="13">
        <v>0.44547453703703704</v>
      </c>
      <c r="H37" s="13">
        <v>0.50047453703703704</v>
      </c>
      <c r="I37" s="13"/>
      <c r="J37" s="13"/>
      <c r="K37" s="13"/>
      <c r="L37" s="13"/>
      <c r="M37" s="13">
        <v>0.56893518518518515</v>
      </c>
      <c r="N37" s="25"/>
      <c r="O37" s="23">
        <v>0.62993055555555555</v>
      </c>
      <c r="P37" s="17"/>
      <c r="Q37" s="17"/>
      <c r="R37" s="17"/>
      <c r="S37" s="17"/>
      <c r="T37" s="17"/>
      <c r="U37" s="17">
        <v>0.97393518518518518</v>
      </c>
      <c r="V37" s="18"/>
      <c r="W37" s="18"/>
      <c r="X37" s="18"/>
      <c r="Y37" s="18"/>
      <c r="Z37" s="18"/>
      <c r="AA37" s="18"/>
      <c r="AB37" s="18"/>
      <c r="AC37" s="17">
        <v>0.99913194444444453</v>
      </c>
      <c r="AD37" s="54" t="s">
        <v>323</v>
      </c>
      <c r="AE37" s="46">
        <v>480</v>
      </c>
      <c r="AF37" s="49"/>
      <c r="AG37" s="46"/>
      <c r="AH37" s="52">
        <v>0.91510416666666661</v>
      </c>
      <c r="AI37" s="46">
        <v>15</v>
      </c>
      <c r="AJ37" s="46">
        <v>5</v>
      </c>
    </row>
    <row r="38" spans="1:36" x14ac:dyDescent="0.2">
      <c r="A38" s="51">
        <v>441</v>
      </c>
      <c r="B38" s="51" t="s">
        <v>321</v>
      </c>
      <c r="C38" s="18" t="s">
        <v>324</v>
      </c>
      <c r="D38" s="18" t="s">
        <v>325</v>
      </c>
      <c r="E38" s="51" t="s">
        <v>212</v>
      </c>
      <c r="F38" s="13">
        <v>0.41736111111111113</v>
      </c>
      <c r="G38" s="13">
        <v>0.44547453703703704</v>
      </c>
      <c r="H38" s="13">
        <v>0.50047453703703704</v>
      </c>
      <c r="I38" s="13"/>
      <c r="J38" s="13"/>
      <c r="K38" s="13"/>
      <c r="L38" s="13"/>
      <c r="M38" s="13">
        <v>0.56893518518518515</v>
      </c>
      <c r="N38" s="25"/>
      <c r="O38" s="23">
        <v>0.62993055555555555</v>
      </c>
      <c r="P38" s="17"/>
      <c r="Q38" s="17"/>
      <c r="R38" s="17"/>
      <c r="S38" s="17"/>
      <c r="T38" s="17"/>
      <c r="U38" s="17">
        <v>0.97393518518518518</v>
      </c>
      <c r="V38" s="18"/>
      <c r="W38" s="18"/>
      <c r="X38" s="18"/>
      <c r="Y38" s="18"/>
      <c r="Z38" s="18"/>
      <c r="AA38" s="18"/>
      <c r="AB38" s="18"/>
      <c r="AC38" s="17">
        <v>0.99913194444444453</v>
      </c>
      <c r="AD38" s="55" t="s">
        <v>323</v>
      </c>
      <c r="AE38" s="48">
        <v>480</v>
      </c>
      <c r="AF38" s="51"/>
      <c r="AG38" s="48"/>
      <c r="AH38" s="53">
        <v>0.91510416666666661</v>
      </c>
      <c r="AI38" s="48">
        <v>15</v>
      </c>
      <c r="AJ38" s="48">
        <v>6</v>
      </c>
    </row>
  </sheetData>
  <mergeCells count="153">
    <mergeCell ref="AJ37:AJ38"/>
    <mergeCell ref="AI35:AI36"/>
    <mergeCell ref="AJ35:AJ36"/>
    <mergeCell ref="B37:B38"/>
    <mergeCell ref="E37:E38"/>
    <mergeCell ref="AD37:AD38"/>
    <mergeCell ref="AE37:AE38"/>
    <mergeCell ref="AF37:AF38"/>
    <mergeCell ref="AG37:AG38"/>
    <mergeCell ref="AH37:AH38"/>
    <mergeCell ref="AI37:AI38"/>
    <mergeCell ref="AH33:AH34"/>
    <mergeCell ref="AI33:AI34"/>
    <mergeCell ref="AJ33:AJ34"/>
    <mergeCell ref="B35:B36"/>
    <mergeCell ref="E35:E36"/>
    <mergeCell ref="AD35:AD36"/>
    <mergeCell ref="AE35:AE36"/>
    <mergeCell ref="AF35:AF36"/>
    <mergeCell ref="AG35:AG36"/>
    <mergeCell ref="AH35:AH36"/>
    <mergeCell ref="B33:B34"/>
    <mergeCell ref="E33:E34"/>
    <mergeCell ref="AD33:AD34"/>
    <mergeCell ref="AE33:AE34"/>
    <mergeCell ref="AF33:AF34"/>
    <mergeCell ref="AG33:AG34"/>
    <mergeCell ref="B31:B32"/>
    <mergeCell ref="E31:E32"/>
    <mergeCell ref="AD31:AD32"/>
    <mergeCell ref="AE31:AE32"/>
    <mergeCell ref="AF31:AF32"/>
    <mergeCell ref="AG31:AG32"/>
    <mergeCell ref="AH31:AH32"/>
    <mergeCell ref="AI31:AI32"/>
    <mergeCell ref="AJ31:AJ32"/>
    <mergeCell ref="B27:B30"/>
    <mergeCell ref="E27:E30"/>
    <mergeCell ref="AD27:AD28"/>
    <mergeCell ref="AE27:AE28"/>
    <mergeCell ref="AF27:AF28"/>
    <mergeCell ref="AG27:AG28"/>
    <mergeCell ref="AH27:AH28"/>
    <mergeCell ref="AI27:AI28"/>
    <mergeCell ref="AJ27:AJ28"/>
    <mergeCell ref="AJ29:AJ30"/>
    <mergeCell ref="AD29:AD30"/>
    <mergeCell ref="AE29:AE30"/>
    <mergeCell ref="AF29:AF30"/>
    <mergeCell ref="AG29:AG30"/>
    <mergeCell ref="AH29:AH30"/>
    <mergeCell ref="AI29:AI30"/>
    <mergeCell ref="B25:B26"/>
    <mergeCell ref="E25:E26"/>
    <mergeCell ref="AD25:AD26"/>
    <mergeCell ref="AE25:AE26"/>
    <mergeCell ref="AF25:AF26"/>
    <mergeCell ref="AG25:AG26"/>
    <mergeCell ref="AH25:AH26"/>
    <mergeCell ref="AI25:AI26"/>
    <mergeCell ref="AJ25:AJ26"/>
    <mergeCell ref="B21:B24"/>
    <mergeCell ref="E21:E24"/>
    <mergeCell ref="AD21:AD24"/>
    <mergeCell ref="AE21:AE24"/>
    <mergeCell ref="AF21:AF24"/>
    <mergeCell ref="AG21:AG24"/>
    <mergeCell ref="AH21:AH24"/>
    <mergeCell ref="AI21:AI24"/>
    <mergeCell ref="AJ21:AJ24"/>
    <mergeCell ref="AJ17:AJ18"/>
    <mergeCell ref="B19:B20"/>
    <mergeCell ref="E19:E20"/>
    <mergeCell ref="AC19:AC20"/>
    <mergeCell ref="AD19:AD20"/>
    <mergeCell ref="AE19:AE20"/>
    <mergeCell ref="AF19:AF20"/>
    <mergeCell ref="AG19:AG20"/>
    <mergeCell ref="AH19:AH20"/>
    <mergeCell ref="AI19:AI20"/>
    <mergeCell ref="AJ19:AJ20"/>
    <mergeCell ref="B17:B18"/>
    <mergeCell ref="E17:E18"/>
    <mergeCell ref="AC17:AC18"/>
    <mergeCell ref="AD17:AD18"/>
    <mergeCell ref="AE17:AE18"/>
    <mergeCell ref="AF17:AF18"/>
    <mergeCell ref="AG17:AG18"/>
    <mergeCell ref="AH17:AH18"/>
    <mergeCell ref="AI17:AI18"/>
    <mergeCell ref="AJ13:AJ14"/>
    <mergeCell ref="B15:B16"/>
    <mergeCell ref="E15:E16"/>
    <mergeCell ref="AC15:AC16"/>
    <mergeCell ref="AD15:AD16"/>
    <mergeCell ref="AE15:AE16"/>
    <mergeCell ref="AF15:AF16"/>
    <mergeCell ref="AG15:AG16"/>
    <mergeCell ref="AH15:AH16"/>
    <mergeCell ref="AI15:AI16"/>
    <mergeCell ref="AJ15:AJ16"/>
    <mergeCell ref="B13:B14"/>
    <mergeCell ref="E13:E14"/>
    <mergeCell ref="AC13:AC14"/>
    <mergeCell ref="AD13:AD14"/>
    <mergeCell ref="AE13:AE14"/>
    <mergeCell ref="AF13:AF14"/>
    <mergeCell ref="AG13:AG14"/>
    <mergeCell ref="AH13:AH14"/>
    <mergeCell ref="AI13:AI14"/>
    <mergeCell ref="B9:B12"/>
    <mergeCell ref="E9:E12"/>
    <mergeCell ref="AD9:AD12"/>
    <mergeCell ref="AE9:AE12"/>
    <mergeCell ref="AF9:AF12"/>
    <mergeCell ref="AG9:AG12"/>
    <mergeCell ref="AH9:AH12"/>
    <mergeCell ref="AI9:AI12"/>
    <mergeCell ref="AJ9:AJ12"/>
    <mergeCell ref="AG5:AG6"/>
    <mergeCell ref="AH5:AH6"/>
    <mergeCell ref="AI5:AI6"/>
    <mergeCell ref="AJ5:AJ6"/>
    <mergeCell ref="B7:B8"/>
    <mergeCell ref="E7:E8"/>
    <mergeCell ref="AC7:AC8"/>
    <mergeCell ref="AD7:AD8"/>
    <mergeCell ref="AE7:AE8"/>
    <mergeCell ref="AF7:AF8"/>
    <mergeCell ref="B5:B6"/>
    <mergeCell ref="E5:E6"/>
    <mergeCell ref="AC5:AC6"/>
    <mergeCell ref="AD5:AD6"/>
    <mergeCell ref="AE5:AE6"/>
    <mergeCell ref="AF5:AF6"/>
    <mergeCell ref="AG7:AG8"/>
    <mergeCell ref="AH7:AH8"/>
    <mergeCell ref="AI7:AI8"/>
    <mergeCell ref="AJ7:AJ8"/>
    <mergeCell ref="A27:A30"/>
    <mergeCell ref="A31:A32"/>
    <mergeCell ref="A33:A34"/>
    <mergeCell ref="A35:A36"/>
    <mergeCell ref="A37:A38"/>
    <mergeCell ref="A5:A6"/>
    <mergeCell ref="A7:A8"/>
    <mergeCell ref="A9:A12"/>
    <mergeCell ref="A13:A14"/>
    <mergeCell ref="A15:A16"/>
    <mergeCell ref="A17:A18"/>
    <mergeCell ref="A19:A20"/>
    <mergeCell ref="A21:A24"/>
    <mergeCell ref="A25:A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1532-357B-F44A-8359-A9F144538F11}">
  <dimension ref="A1:AF31"/>
  <sheetViews>
    <sheetView workbookViewId="0">
      <selection activeCell="E5" sqref="E5"/>
    </sheetView>
  </sheetViews>
  <sheetFormatPr baseColWidth="10" defaultRowHeight="16" x14ac:dyDescent="0.2"/>
  <cols>
    <col min="10" max="24" width="10.83203125" customWidth="1"/>
    <col min="25" max="25" width="10.83203125" style="3" customWidth="1"/>
    <col min="26" max="26" width="10.83203125" customWidth="1"/>
  </cols>
  <sheetData>
    <row r="1" spans="1:32" ht="31" x14ac:dyDescent="0.35">
      <c r="A1" s="1" t="s">
        <v>473</v>
      </c>
      <c r="C1" s="2"/>
      <c r="D1" s="2"/>
      <c r="E1" s="2"/>
      <c r="F1" s="2"/>
      <c r="G1" s="2"/>
      <c r="H1" s="2"/>
      <c r="I1" s="2"/>
      <c r="T1" s="1"/>
      <c r="Z1" s="2"/>
      <c r="AD1" s="3"/>
    </row>
    <row r="2" spans="1:32" ht="18.75" customHeight="1" x14ac:dyDescent="0.2">
      <c r="C2" s="2"/>
      <c r="D2" s="2"/>
      <c r="E2" s="2"/>
      <c r="F2" s="2"/>
      <c r="G2" s="34"/>
      <c r="H2" s="34"/>
      <c r="I2" s="35"/>
      <c r="J2" t="s">
        <v>458</v>
      </c>
      <c r="K2">
        <v>20</v>
      </c>
      <c r="L2">
        <v>20</v>
      </c>
      <c r="M2">
        <v>20</v>
      </c>
      <c r="N2">
        <v>20</v>
      </c>
      <c r="O2">
        <v>20</v>
      </c>
      <c r="P2">
        <v>20</v>
      </c>
      <c r="Q2">
        <v>20</v>
      </c>
      <c r="R2">
        <v>20</v>
      </c>
      <c r="S2">
        <v>20</v>
      </c>
      <c r="T2">
        <v>20</v>
      </c>
      <c r="U2">
        <v>20</v>
      </c>
      <c r="V2">
        <v>20</v>
      </c>
      <c r="W2">
        <v>20</v>
      </c>
      <c r="X2">
        <v>20</v>
      </c>
      <c r="AA2" s="32"/>
      <c r="AB2" s="33"/>
      <c r="AC2" s="32"/>
      <c r="AF2" s="3"/>
    </row>
    <row r="3" spans="1:32" ht="18.75" customHeight="1" x14ac:dyDescent="0.2">
      <c r="A3" s="2"/>
      <c r="C3" s="2"/>
      <c r="D3" s="2"/>
      <c r="E3" s="2"/>
      <c r="F3" s="2"/>
      <c r="G3" s="34"/>
      <c r="H3" s="34"/>
      <c r="I3" s="35"/>
      <c r="J3" s="2" t="s">
        <v>460</v>
      </c>
      <c r="AA3" s="32"/>
      <c r="AB3" s="33"/>
      <c r="AC3" s="32"/>
      <c r="AF3" s="3"/>
    </row>
    <row r="4" spans="1:32" ht="32" x14ac:dyDescent="0.2">
      <c r="A4" s="14" t="s">
        <v>1</v>
      </c>
      <c r="B4" s="16" t="s">
        <v>2</v>
      </c>
      <c r="C4" s="14" t="s">
        <v>3</v>
      </c>
      <c r="D4" s="14" t="s">
        <v>4</v>
      </c>
      <c r="E4" s="14" t="s">
        <v>326</v>
      </c>
      <c r="F4" s="14" t="s">
        <v>3</v>
      </c>
      <c r="G4" s="15" t="s">
        <v>4</v>
      </c>
      <c r="H4" s="15" t="s">
        <v>326</v>
      </c>
      <c r="I4" s="14" t="s">
        <v>5</v>
      </c>
      <c r="J4" s="14" t="s">
        <v>6</v>
      </c>
      <c r="K4" s="26" t="s">
        <v>7</v>
      </c>
      <c r="L4" s="26" t="s">
        <v>8</v>
      </c>
      <c r="M4" s="26" t="s">
        <v>9</v>
      </c>
      <c r="N4" s="26" t="s">
        <v>10</v>
      </c>
      <c r="O4" s="27" t="s">
        <v>11</v>
      </c>
      <c r="P4" s="27" t="s">
        <v>12</v>
      </c>
      <c r="Q4" s="27" t="s">
        <v>13</v>
      </c>
      <c r="R4" s="27" t="s">
        <v>14</v>
      </c>
      <c r="S4" s="27" t="s">
        <v>15</v>
      </c>
      <c r="T4" s="27" t="s">
        <v>16</v>
      </c>
      <c r="U4" s="27" t="s">
        <v>49</v>
      </c>
      <c r="V4" s="27" t="s">
        <v>50</v>
      </c>
      <c r="W4" s="28" t="s">
        <v>19</v>
      </c>
      <c r="X4" s="28" t="s">
        <v>20</v>
      </c>
      <c r="Y4" s="29" t="s">
        <v>51</v>
      </c>
      <c r="Z4" s="30" t="s">
        <v>52</v>
      </c>
      <c r="AA4" s="31" t="s">
        <v>462</v>
      </c>
      <c r="AB4" s="14" t="s">
        <v>242</v>
      </c>
      <c r="AC4" s="11" t="s">
        <v>243</v>
      </c>
      <c r="AD4" s="11" t="s">
        <v>244</v>
      </c>
    </row>
    <row r="5" spans="1:32" x14ac:dyDescent="0.2">
      <c r="A5" s="16">
        <v>113</v>
      </c>
      <c r="B5" s="16" t="s">
        <v>327</v>
      </c>
      <c r="C5" s="16" t="s">
        <v>328</v>
      </c>
      <c r="D5" s="16" t="s">
        <v>329</v>
      </c>
      <c r="E5" s="16" t="s">
        <v>330</v>
      </c>
      <c r="F5" s="16" t="s">
        <v>331</v>
      </c>
      <c r="G5" s="16" t="s">
        <v>329</v>
      </c>
      <c r="H5" s="16" t="s">
        <v>332</v>
      </c>
      <c r="I5" s="16" t="s">
        <v>333</v>
      </c>
      <c r="J5" s="13">
        <v>0.2986111111111111</v>
      </c>
      <c r="K5" s="13">
        <v>0.30762731481481481</v>
      </c>
      <c r="L5" s="13">
        <v>0.31290509259259258</v>
      </c>
      <c r="M5" s="13">
        <v>0.30863425925925925</v>
      </c>
      <c r="N5" s="13">
        <v>0.30473379629629632</v>
      </c>
      <c r="O5" s="13">
        <v>0.35438657407407409</v>
      </c>
      <c r="P5" s="13">
        <v>0.34537037037037038</v>
      </c>
      <c r="Q5" s="13">
        <v>0.3485300925925926</v>
      </c>
      <c r="R5" s="23">
        <v>0.33600694444444446</v>
      </c>
      <c r="S5" s="23">
        <v>0.33083333333333331</v>
      </c>
      <c r="T5" s="17">
        <v>0.33892361111111113</v>
      </c>
      <c r="U5" s="17">
        <v>0.33326388888888892</v>
      </c>
      <c r="V5" s="17">
        <v>0.3238773148148148</v>
      </c>
      <c r="W5" s="17">
        <v>0.3931365740740741</v>
      </c>
      <c r="X5" s="17">
        <v>0.38170138888888888</v>
      </c>
      <c r="Y5" s="17">
        <v>0.40844907407407405</v>
      </c>
      <c r="Z5" s="14"/>
      <c r="AA5" s="16">
        <v>0</v>
      </c>
      <c r="AB5" s="17">
        <f t="shared" ref="AB5:AB30" si="0">Y5-J5+AA5/1440</f>
        <v>0.10983796296296294</v>
      </c>
      <c r="AC5" s="18">
        <v>1</v>
      </c>
      <c r="AD5" s="18">
        <v>1</v>
      </c>
    </row>
    <row r="6" spans="1:32" x14ac:dyDescent="0.2">
      <c r="A6" s="16">
        <v>119</v>
      </c>
      <c r="B6" s="16" t="s">
        <v>334</v>
      </c>
      <c r="C6" s="16" t="s">
        <v>335</v>
      </c>
      <c r="D6" s="16" t="s">
        <v>336</v>
      </c>
      <c r="E6" s="16" t="s">
        <v>330</v>
      </c>
      <c r="F6" s="16" t="s">
        <v>337</v>
      </c>
      <c r="G6" s="16" t="s">
        <v>336</v>
      </c>
      <c r="H6" s="16" t="s">
        <v>330</v>
      </c>
      <c r="I6" s="16" t="s">
        <v>338</v>
      </c>
      <c r="J6" s="13">
        <v>0.2986111111111111</v>
      </c>
      <c r="K6" s="13">
        <v>0.30754629629629632</v>
      </c>
      <c r="L6" s="13">
        <v>0.31269675925925927</v>
      </c>
      <c r="M6" s="13">
        <v>0.30879629629629629</v>
      </c>
      <c r="N6" s="13">
        <v>0.30549768518518516</v>
      </c>
      <c r="O6" s="13">
        <v>0.35434027777777777</v>
      </c>
      <c r="P6" s="13">
        <v>0.34530092592592593</v>
      </c>
      <c r="Q6" s="13">
        <v>0.34859953703703705</v>
      </c>
      <c r="R6" s="23">
        <v>0.33581018518518518</v>
      </c>
      <c r="S6" s="23">
        <v>0.33077546296296295</v>
      </c>
      <c r="T6" s="17">
        <v>0.33903935185185186</v>
      </c>
      <c r="U6" s="17">
        <v>0.33314814814814814</v>
      </c>
      <c r="V6" s="17">
        <v>0.32401620370370371</v>
      </c>
      <c r="W6" s="17">
        <v>0.39306712962962964</v>
      </c>
      <c r="X6" s="17">
        <v>0.38149305555555557</v>
      </c>
      <c r="Y6" s="17">
        <v>0.4085185185185185</v>
      </c>
      <c r="Z6" s="14"/>
      <c r="AA6" s="16">
        <v>0</v>
      </c>
      <c r="AB6" s="17">
        <f t="shared" si="0"/>
        <v>0.1099074074074074</v>
      </c>
      <c r="AC6" s="18">
        <v>2</v>
      </c>
      <c r="AD6" s="18">
        <v>1</v>
      </c>
    </row>
    <row r="7" spans="1:32" x14ac:dyDescent="0.2">
      <c r="A7" s="16">
        <v>103</v>
      </c>
      <c r="B7" s="16" t="s">
        <v>339</v>
      </c>
      <c r="C7" s="16" t="s">
        <v>67</v>
      </c>
      <c r="D7" s="16" t="s">
        <v>340</v>
      </c>
      <c r="E7" s="16" t="s">
        <v>330</v>
      </c>
      <c r="F7" s="16" t="s">
        <v>341</v>
      </c>
      <c r="G7" s="16" t="s">
        <v>340</v>
      </c>
      <c r="H7" s="16" t="s">
        <v>332</v>
      </c>
      <c r="I7" s="16" t="s">
        <v>333</v>
      </c>
      <c r="J7" s="13">
        <v>0.2986111111111111</v>
      </c>
      <c r="K7" s="13">
        <v>0.30699074074074073</v>
      </c>
      <c r="L7" s="13">
        <v>0.3119675925925926</v>
      </c>
      <c r="M7" s="13">
        <v>0.30858796296296298</v>
      </c>
      <c r="N7" s="13">
        <v>0.30479166666666668</v>
      </c>
      <c r="O7" s="13">
        <v>0.32320601851851855</v>
      </c>
      <c r="P7" s="13">
        <v>0.32864583333333336</v>
      </c>
      <c r="Q7" s="13">
        <v>0.33651620370370372</v>
      </c>
      <c r="R7" s="23">
        <v>0.34668981481481481</v>
      </c>
      <c r="S7" s="23">
        <v>0.3513425925925926</v>
      </c>
      <c r="T7" s="17">
        <v>0.35716435185185186</v>
      </c>
      <c r="U7" s="17">
        <v>0.34962962962962962</v>
      </c>
      <c r="V7" s="17">
        <v>0.3646875</v>
      </c>
      <c r="W7" s="17">
        <v>0.40134259259259258</v>
      </c>
      <c r="X7" s="17">
        <v>0.38925925925925925</v>
      </c>
      <c r="Y7" s="17">
        <v>0.41328703703703706</v>
      </c>
      <c r="Z7" s="14"/>
      <c r="AA7" s="16">
        <v>0</v>
      </c>
      <c r="AB7" s="17">
        <f t="shared" si="0"/>
        <v>0.11467592592592596</v>
      </c>
      <c r="AC7" s="18">
        <v>3</v>
      </c>
      <c r="AD7" s="18">
        <v>2</v>
      </c>
    </row>
    <row r="8" spans="1:32" x14ac:dyDescent="0.2">
      <c r="A8" s="16">
        <v>107</v>
      </c>
      <c r="B8" s="16" t="s">
        <v>342</v>
      </c>
      <c r="C8" s="16" t="s">
        <v>343</v>
      </c>
      <c r="D8" s="16" t="s">
        <v>344</v>
      </c>
      <c r="E8" s="16" t="s">
        <v>330</v>
      </c>
      <c r="F8" s="16" t="s">
        <v>210</v>
      </c>
      <c r="G8" s="16" t="s">
        <v>345</v>
      </c>
      <c r="H8" s="16" t="s">
        <v>330</v>
      </c>
      <c r="I8" s="16" t="s">
        <v>338</v>
      </c>
      <c r="J8" s="13">
        <v>0.2986111111111111</v>
      </c>
      <c r="K8" s="13">
        <v>0.30712962962962964</v>
      </c>
      <c r="L8" s="13">
        <v>0.31209490740740742</v>
      </c>
      <c r="M8" s="13">
        <v>0.30872685185185184</v>
      </c>
      <c r="N8" s="13">
        <v>0.30526620370370372</v>
      </c>
      <c r="O8" s="13">
        <v>0.32528935185185187</v>
      </c>
      <c r="P8" s="13">
        <v>0.33006944444444447</v>
      </c>
      <c r="Q8" s="13">
        <v>0.33885416666666668</v>
      </c>
      <c r="R8" s="23">
        <v>0.34806712962962966</v>
      </c>
      <c r="S8" s="23">
        <v>0.35314814814814816</v>
      </c>
      <c r="T8" s="17">
        <v>0.35787037037037039</v>
      </c>
      <c r="U8" s="17">
        <v>0.35155092592592591</v>
      </c>
      <c r="V8" s="17">
        <v>0.36349537037037039</v>
      </c>
      <c r="W8" s="17">
        <v>0.41315972222222225</v>
      </c>
      <c r="X8" s="17">
        <v>0.38608796296296294</v>
      </c>
      <c r="Y8" s="17">
        <v>0.41417824074074072</v>
      </c>
      <c r="Z8" s="14"/>
      <c r="AA8" s="16">
        <v>0</v>
      </c>
      <c r="AB8" s="17">
        <f t="shared" si="0"/>
        <v>0.11556712962962962</v>
      </c>
      <c r="AC8" s="18">
        <v>4</v>
      </c>
      <c r="AD8" s="18">
        <v>2</v>
      </c>
    </row>
    <row r="9" spans="1:32" x14ac:dyDescent="0.2">
      <c r="A9" s="16">
        <v>108</v>
      </c>
      <c r="B9" s="16" t="s">
        <v>346</v>
      </c>
      <c r="C9" s="16" t="s">
        <v>347</v>
      </c>
      <c r="D9" s="16" t="s">
        <v>348</v>
      </c>
      <c r="E9" s="16" t="s">
        <v>330</v>
      </c>
      <c r="F9" s="16" t="s">
        <v>349</v>
      </c>
      <c r="G9" s="16" t="s">
        <v>350</v>
      </c>
      <c r="H9" s="16" t="s">
        <v>330</v>
      </c>
      <c r="I9" s="16" t="s">
        <v>338</v>
      </c>
      <c r="J9" s="13">
        <v>0.2986111111111111</v>
      </c>
      <c r="K9" s="13">
        <v>0.30725694444444446</v>
      </c>
      <c r="L9" s="13">
        <v>0.31208333333333332</v>
      </c>
      <c r="M9" s="13">
        <v>0.30868055555555557</v>
      </c>
      <c r="N9" s="13">
        <v>0.30515046296296294</v>
      </c>
      <c r="O9" s="13">
        <v>0.32520833333333332</v>
      </c>
      <c r="P9" s="13">
        <v>0.3300925925925926</v>
      </c>
      <c r="Q9" s="13">
        <v>0.33859953703703705</v>
      </c>
      <c r="R9" s="23">
        <v>0.34811342592592592</v>
      </c>
      <c r="S9" s="23">
        <v>0.3530787037037037</v>
      </c>
      <c r="T9" s="17">
        <v>0.35793981481481479</v>
      </c>
      <c r="U9" s="17">
        <v>0.35162037037037036</v>
      </c>
      <c r="V9" s="17">
        <v>0.36324074074074075</v>
      </c>
      <c r="W9" s="17">
        <v>0.41312500000000002</v>
      </c>
      <c r="X9" s="17">
        <v>0.38605324074074077</v>
      </c>
      <c r="Y9" s="17">
        <v>0.4142939814814815</v>
      </c>
      <c r="Z9" s="14"/>
      <c r="AA9" s="16">
        <v>0</v>
      </c>
      <c r="AB9" s="17">
        <f t="shared" si="0"/>
        <v>0.11568287037037039</v>
      </c>
      <c r="AC9" s="18">
        <v>5</v>
      </c>
      <c r="AD9" s="18">
        <v>3</v>
      </c>
    </row>
    <row r="10" spans="1:32" x14ac:dyDescent="0.2">
      <c r="A10" s="16">
        <v>129</v>
      </c>
      <c r="B10" s="16" t="s">
        <v>351</v>
      </c>
      <c r="C10" s="16" t="s">
        <v>352</v>
      </c>
      <c r="D10" s="16" t="s">
        <v>353</v>
      </c>
      <c r="E10" s="16" t="s">
        <v>330</v>
      </c>
      <c r="F10" s="16" t="s">
        <v>354</v>
      </c>
      <c r="G10" s="16" t="s">
        <v>355</v>
      </c>
      <c r="H10" s="16" t="s">
        <v>330</v>
      </c>
      <c r="I10" s="16" t="s">
        <v>356</v>
      </c>
      <c r="J10" s="13">
        <v>0.2986111111111111</v>
      </c>
      <c r="K10" s="13">
        <v>0.30813657407407408</v>
      </c>
      <c r="L10" s="13">
        <v>0.31253472222222223</v>
      </c>
      <c r="M10" s="13">
        <v>0.30917824074074074</v>
      </c>
      <c r="N10" s="13">
        <v>0.30452546296296296</v>
      </c>
      <c r="O10" s="13">
        <v>0.32494212962962965</v>
      </c>
      <c r="P10" s="13">
        <v>0.32954861111111111</v>
      </c>
      <c r="Q10" s="13">
        <v>0.33633101851851854</v>
      </c>
      <c r="R10" s="23">
        <v>0.34975694444444444</v>
      </c>
      <c r="S10" s="23">
        <v>0.35403935185185187</v>
      </c>
      <c r="T10" s="17">
        <v>0.34366898148148151</v>
      </c>
      <c r="U10" s="17">
        <v>0.35237268518518516</v>
      </c>
      <c r="V10" s="17">
        <v>0.36550925925925926</v>
      </c>
      <c r="W10" s="17">
        <v>0.39914351851851854</v>
      </c>
      <c r="X10" s="17">
        <v>0.38937500000000003</v>
      </c>
      <c r="Y10" s="17">
        <v>0.4148263888888889</v>
      </c>
      <c r="Z10" s="14"/>
      <c r="AA10" s="16">
        <v>0</v>
      </c>
      <c r="AB10" s="17">
        <f t="shared" si="0"/>
        <v>0.11621527777777779</v>
      </c>
      <c r="AC10" s="18">
        <v>6</v>
      </c>
      <c r="AD10" s="18">
        <v>1</v>
      </c>
    </row>
    <row r="11" spans="1:32" x14ac:dyDescent="0.2">
      <c r="A11" s="16">
        <v>128</v>
      </c>
      <c r="B11" s="16" t="s">
        <v>357</v>
      </c>
      <c r="C11" s="16" t="s">
        <v>358</v>
      </c>
      <c r="D11" s="16" t="s">
        <v>359</v>
      </c>
      <c r="E11" s="16" t="s">
        <v>332</v>
      </c>
      <c r="F11" s="16" t="s">
        <v>360</v>
      </c>
      <c r="G11" s="16" t="s">
        <v>359</v>
      </c>
      <c r="H11" s="16" t="s">
        <v>330</v>
      </c>
      <c r="I11" s="16" t="s">
        <v>333</v>
      </c>
      <c r="J11" s="13">
        <v>0.2986111111111111</v>
      </c>
      <c r="K11" s="13">
        <v>0.29424768518518518</v>
      </c>
      <c r="L11" s="13">
        <v>0.3044560185185185</v>
      </c>
      <c r="M11" s="13">
        <v>0.30851851851851853</v>
      </c>
      <c r="N11" s="13">
        <v>0.31285879629629632</v>
      </c>
      <c r="O11" s="13">
        <v>0.36831018518518521</v>
      </c>
      <c r="P11" s="13">
        <v>0.35899305555555555</v>
      </c>
      <c r="Q11" s="13">
        <v>0.35605324074074074</v>
      </c>
      <c r="R11" s="13">
        <v>0.33993055555555557</v>
      </c>
      <c r="S11" s="13">
        <v>0.34212962962962962</v>
      </c>
      <c r="T11" s="17">
        <v>0.33210648148148147</v>
      </c>
      <c r="U11" s="17">
        <v>0.34410879629629632</v>
      </c>
      <c r="V11" s="17">
        <v>0.32711805555555556</v>
      </c>
      <c r="W11" s="17">
        <v>0.40353009259259259</v>
      </c>
      <c r="X11" s="17">
        <v>0.39251157407407405</v>
      </c>
      <c r="Y11" s="17">
        <v>0.41988425925925926</v>
      </c>
      <c r="Z11" s="14"/>
      <c r="AA11" s="16">
        <v>0</v>
      </c>
      <c r="AB11" s="17">
        <f t="shared" si="0"/>
        <v>0.12127314814814816</v>
      </c>
      <c r="AC11" s="18">
        <v>7</v>
      </c>
      <c r="AD11" s="18">
        <v>3</v>
      </c>
    </row>
    <row r="12" spans="1:32" x14ac:dyDescent="0.2">
      <c r="A12" s="16">
        <v>124</v>
      </c>
      <c r="B12" s="16" t="s">
        <v>361</v>
      </c>
      <c r="C12" s="16" t="s">
        <v>362</v>
      </c>
      <c r="D12" s="16" t="s">
        <v>363</v>
      </c>
      <c r="E12" s="16" t="s">
        <v>332</v>
      </c>
      <c r="F12" s="16" t="s">
        <v>364</v>
      </c>
      <c r="G12" s="16" t="s">
        <v>365</v>
      </c>
      <c r="H12" s="16" t="s">
        <v>332</v>
      </c>
      <c r="I12" s="16" t="s">
        <v>366</v>
      </c>
      <c r="J12" s="13">
        <v>0.2986111111111111</v>
      </c>
      <c r="K12" s="13">
        <v>0.2945949074074074</v>
      </c>
      <c r="L12" s="13">
        <v>0.30532407407407408</v>
      </c>
      <c r="M12" s="13">
        <v>0.31144675925925924</v>
      </c>
      <c r="N12" s="13">
        <v>0.31547453703703704</v>
      </c>
      <c r="O12" s="13">
        <v>0.33204861111111111</v>
      </c>
      <c r="P12" s="13">
        <v>0.33850694444444446</v>
      </c>
      <c r="Q12" s="13">
        <v>0.34228009259259257</v>
      </c>
      <c r="R12" s="23">
        <v>0.35048611111111111</v>
      </c>
      <c r="S12" s="23">
        <v>0.35322916666666665</v>
      </c>
      <c r="T12" s="17">
        <v>0.36234953703703704</v>
      </c>
      <c r="U12" s="17">
        <v>0.35575231481481484</v>
      </c>
      <c r="V12" s="17">
        <v>0.36887731481481484</v>
      </c>
      <c r="W12" s="17">
        <v>0.40424768518518517</v>
      </c>
      <c r="X12" s="17">
        <v>0.39481481481481484</v>
      </c>
      <c r="Y12" s="17">
        <v>0.42483796296296295</v>
      </c>
      <c r="Z12" s="14"/>
      <c r="AA12" s="16">
        <v>0</v>
      </c>
      <c r="AB12" s="17">
        <f t="shared" si="0"/>
        <v>0.12622685185185184</v>
      </c>
      <c r="AC12" s="18">
        <v>8</v>
      </c>
      <c r="AD12" s="18">
        <v>1</v>
      </c>
    </row>
    <row r="13" spans="1:32" x14ac:dyDescent="0.2">
      <c r="A13" s="16">
        <v>116</v>
      </c>
      <c r="B13" s="16" t="s">
        <v>367</v>
      </c>
      <c r="C13" s="16" t="s">
        <v>368</v>
      </c>
      <c r="D13" s="16" t="s">
        <v>369</v>
      </c>
      <c r="E13" s="16" t="s">
        <v>330</v>
      </c>
      <c r="F13" s="16" t="s">
        <v>370</v>
      </c>
      <c r="G13" s="16" t="s">
        <v>371</v>
      </c>
      <c r="H13" s="16" t="s">
        <v>330</v>
      </c>
      <c r="I13" s="16" t="s">
        <v>338</v>
      </c>
      <c r="J13" s="13">
        <v>0.2986111111111111</v>
      </c>
      <c r="K13" s="13">
        <v>0.30988425925925928</v>
      </c>
      <c r="L13" s="13">
        <v>0.31354166666666666</v>
      </c>
      <c r="M13" s="13">
        <v>0.30900462962962966</v>
      </c>
      <c r="N13" s="13">
        <v>0.3054513888888889</v>
      </c>
      <c r="O13" s="13">
        <v>0.33759259259259261</v>
      </c>
      <c r="P13" s="13">
        <v>0.34517361111111111</v>
      </c>
      <c r="Q13" s="13">
        <v>0.34907407407407409</v>
      </c>
      <c r="R13" s="23">
        <v>0.35606481481481483</v>
      </c>
      <c r="S13" s="23">
        <v>0.36222222222222222</v>
      </c>
      <c r="T13" s="17">
        <v>0.37001157407407409</v>
      </c>
      <c r="U13" s="17">
        <v>0.36003472222222221</v>
      </c>
      <c r="V13" s="17">
        <v>0.37802083333333331</v>
      </c>
      <c r="W13" s="17">
        <v>0.43481481481481482</v>
      </c>
      <c r="X13" s="17">
        <v>0.40287037037037038</v>
      </c>
      <c r="Y13" s="17">
        <v>0.43790509259259258</v>
      </c>
      <c r="Z13" s="14"/>
      <c r="AA13" s="16">
        <v>0</v>
      </c>
      <c r="AB13" s="17">
        <f t="shared" si="0"/>
        <v>0.13929398148148148</v>
      </c>
      <c r="AC13" s="18">
        <v>9</v>
      </c>
      <c r="AD13" s="18">
        <v>4</v>
      </c>
    </row>
    <row r="14" spans="1:32" x14ac:dyDescent="0.2">
      <c r="A14" s="16">
        <v>115</v>
      </c>
      <c r="B14" s="16" t="s">
        <v>372</v>
      </c>
      <c r="C14" s="16" t="s">
        <v>263</v>
      </c>
      <c r="D14" s="16" t="s">
        <v>373</v>
      </c>
      <c r="E14" s="16" t="s">
        <v>330</v>
      </c>
      <c r="F14" s="16" t="s">
        <v>374</v>
      </c>
      <c r="G14" s="16" t="s">
        <v>373</v>
      </c>
      <c r="H14" s="16" t="s">
        <v>330</v>
      </c>
      <c r="I14" s="16" t="s">
        <v>356</v>
      </c>
      <c r="J14" s="13">
        <v>0.2986111111111111</v>
      </c>
      <c r="K14" s="13">
        <v>0.29432870370370373</v>
      </c>
      <c r="L14" s="13">
        <v>0.31805555555555554</v>
      </c>
      <c r="M14" s="13">
        <v>0.31299768518518517</v>
      </c>
      <c r="N14" s="13">
        <v>0.30828703703703703</v>
      </c>
      <c r="O14" s="13">
        <v>0.33421296296296299</v>
      </c>
      <c r="P14" s="13">
        <v>0.34285879629629629</v>
      </c>
      <c r="Q14" s="13">
        <v>0.34826388888888887</v>
      </c>
      <c r="R14" s="23">
        <v>0.3578587962962963</v>
      </c>
      <c r="S14" s="23">
        <v>0.36476851851851849</v>
      </c>
      <c r="T14" s="17">
        <v>0.37137731481481484</v>
      </c>
      <c r="U14" s="17">
        <v>0.36204861111111108</v>
      </c>
      <c r="V14" s="17">
        <v>0.38163194444444443</v>
      </c>
      <c r="W14" s="17">
        <v>0.44148148148148147</v>
      </c>
      <c r="X14" s="17">
        <v>0.41008101851851853</v>
      </c>
      <c r="Y14" s="17">
        <v>0.44542824074074072</v>
      </c>
      <c r="Z14" s="14"/>
      <c r="AA14" s="16">
        <v>0</v>
      </c>
      <c r="AB14" s="17">
        <f t="shared" si="0"/>
        <v>0.14681712962962962</v>
      </c>
      <c r="AC14" s="18">
        <v>10</v>
      </c>
      <c r="AD14" s="18">
        <v>2</v>
      </c>
    </row>
    <row r="15" spans="1:32" x14ac:dyDescent="0.2">
      <c r="A15" s="16">
        <v>126</v>
      </c>
      <c r="B15" s="16" t="s">
        <v>375</v>
      </c>
      <c r="C15" s="16" t="s">
        <v>376</v>
      </c>
      <c r="D15" s="16" t="s">
        <v>377</v>
      </c>
      <c r="E15" s="16" t="s">
        <v>330</v>
      </c>
      <c r="F15" s="16" t="s">
        <v>378</v>
      </c>
      <c r="G15" s="16" t="s">
        <v>377</v>
      </c>
      <c r="H15" s="16" t="s">
        <v>330</v>
      </c>
      <c r="I15" s="16" t="s">
        <v>356</v>
      </c>
      <c r="J15" s="13">
        <v>0.2986111111111111</v>
      </c>
      <c r="K15" s="13">
        <v>0.29412037037037037</v>
      </c>
      <c r="L15" s="13">
        <v>0.31767361111111109</v>
      </c>
      <c r="M15" s="13">
        <v>0.31247685185185187</v>
      </c>
      <c r="N15" s="13">
        <v>0.30799768518518517</v>
      </c>
      <c r="O15" s="13">
        <v>0.33459490740740738</v>
      </c>
      <c r="P15" s="13">
        <v>0.34248842592592593</v>
      </c>
      <c r="Q15" s="13">
        <v>0.34804398148148147</v>
      </c>
      <c r="R15" s="23">
        <v>0.35673611111111109</v>
      </c>
      <c r="S15" s="23">
        <v>0.3646064814814815</v>
      </c>
      <c r="T15" s="17">
        <v>0.37085648148148148</v>
      </c>
      <c r="U15" s="17">
        <v>0.3618865740740741</v>
      </c>
      <c r="V15" s="17">
        <v>0.3818287037037037</v>
      </c>
      <c r="W15" s="17">
        <v>0.44013888888888891</v>
      </c>
      <c r="X15" s="17">
        <v>0.40890046296296295</v>
      </c>
      <c r="Y15" s="17">
        <v>0.44546296296296295</v>
      </c>
      <c r="Z15" s="14"/>
      <c r="AA15" s="16">
        <v>0</v>
      </c>
      <c r="AB15" s="17">
        <f t="shared" si="0"/>
        <v>0.14685185185185184</v>
      </c>
      <c r="AC15" s="18">
        <v>11</v>
      </c>
      <c r="AD15" s="18">
        <v>3</v>
      </c>
    </row>
    <row r="16" spans="1:32" x14ac:dyDescent="0.2">
      <c r="A16" s="16">
        <v>112</v>
      </c>
      <c r="B16" s="16" t="s">
        <v>379</v>
      </c>
      <c r="C16" s="16" t="s">
        <v>380</v>
      </c>
      <c r="D16" s="16" t="s">
        <v>381</v>
      </c>
      <c r="E16" s="16" t="s">
        <v>330</v>
      </c>
      <c r="F16" s="16" t="s">
        <v>382</v>
      </c>
      <c r="G16" s="16" t="s">
        <v>381</v>
      </c>
      <c r="H16" s="16" t="s">
        <v>330</v>
      </c>
      <c r="I16" s="16" t="s">
        <v>356</v>
      </c>
      <c r="J16" s="13">
        <v>0.2986111111111111</v>
      </c>
      <c r="K16" s="13">
        <v>0.29447916666666668</v>
      </c>
      <c r="L16" s="13">
        <v>0.31777777777777777</v>
      </c>
      <c r="M16" s="13">
        <v>0.3121990740740741</v>
      </c>
      <c r="N16" s="13">
        <v>0.30806712962962962</v>
      </c>
      <c r="O16" s="13">
        <v>0.33416666666666667</v>
      </c>
      <c r="P16" s="13">
        <v>0.34225694444444443</v>
      </c>
      <c r="Q16" s="13">
        <v>0.34790509259259261</v>
      </c>
      <c r="R16" s="23">
        <v>0.35813657407407407</v>
      </c>
      <c r="S16" s="23">
        <v>0.3646759259259259</v>
      </c>
      <c r="T16" s="17">
        <v>0.37094907407407407</v>
      </c>
      <c r="U16" s="17">
        <v>0.36175925925925928</v>
      </c>
      <c r="V16" s="17">
        <v>0.38111111111111112</v>
      </c>
      <c r="W16" s="17">
        <v>0.4403009259259259</v>
      </c>
      <c r="X16" s="17">
        <v>0.40709490740740739</v>
      </c>
      <c r="Y16" s="17">
        <v>0.44550925925925927</v>
      </c>
      <c r="Z16" s="14"/>
      <c r="AA16" s="16">
        <v>0</v>
      </c>
      <c r="AB16" s="17">
        <f t="shared" si="0"/>
        <v>0.14689814814814817</v>
      </c>
      <c r="AC16" s="18">
        <v>12</v>
      </c>
      <c r="AD16" s="18">
        <v>4</v>
      </c>
    </row>
    <row r="17" spans="1:30" x14ac:dyDescent="0.2">
      <c r="A17" s="16">
        <v>123</v>
      </c>
      <c r="B17" s="16" t="s">
        <v>383</v>
      </c>
      <c r="C17" s="16" t="s">
        <v>129</v>
      </c>
      <c r="D17" s="16" t="s">
        <v>384</v>
      </c>
      <c r="E17" s="16" t="s">
        <v>330</v>
      </c>
      <c r="F17" s="16" t="s">
        <v>385</v>
      </c>
      <c r="G17" s="16" t="s">
        <v>384</v>
      </c>
      <c r="H17" s="16" t="s">
        <v>330</v>
      </c>
      <c r="I17" s="16" t="s">
        <v>356</v>
      </c>
      <c r="J17" s="13">
        <v>0.2986111111111111</v>
      </c>
      <c r="K17" s="13">
        <v>0.29452546296296295</v>
      </c>
      <c r="L17" s="13">
        <v>0.31807870370370372</v>
      </c>
      <c r="M17" s="13">
        <v>0.3129513888888889</v>
      </c>
      <c r="N17" s="13">
        <v>0.30821759259259257</v>
      </c>
      <c r="O17" s="13">
        <v>0.33409722222222221</v>
      </c>
      <c r="P17" s="13">
        <v>0.34239583333333334</v>
      </c>
      <c r="Q17" s="13">
        <v>0.34836805555555556</v>
      </c>
      <c r="R17" s="23">
        <v>0.35800925925925925</v>
      </c>
      <c r="S17" s="23">
        <v>0.36439814814814814</v>
      </c>
      <c r="T17" s="17">
        <v>0.3712152777777778</v>
      </c>
      <c r="U17" s="17">
        <v>0.36182870370370368</v>
      </c>
      <c r="V17" s="17">
        <v>0.3812962962962963</v>
      </c>
      <c r="W17" s="17">
        <v>0.44136574074074075</v>
      </c>
      <c r="X17" s="17">
        <v>0.4100347222222222</v>
      </c>
      <c r="Y17" s="17">
        <v>0.44560185185185186</v>
      </c>
      <c r="Z17" s="14"/>
      <c r="AA17" s="16">
        <v>0</v>
      </c>
      <c r="AB17" s="17">
        <f t="shared" si="0"/>
        <v>0.14699074074074076</v>
      </c>
      <c r="AC17" s="18">
        <v>13</v>
      </c>
      <c r="AD17" s="18">
        <v>5</v>
      </c>
    </row>
    <row r="18" spans="1:30" x14ac:dyDescent="0.2">
      <c r="A18" s="16">
        <v>114</v>
      </c>
      <c r="B18" s="16" t="s">
        <v>386</v>
      </c>
      <c r="C18" s="16" t="s">
        <v>387</v>
      </c>
      <c r="D18" s="16" t="s">
        <v>388</v>
      </c>
      <c r="E18" s="16" t="s">
        <v>330</v>
      </c>
      <c r="F18" s="16" t="s">
        <v>389</v>
      </c>
      <c r="G18" s="16" t="s">
        <v>388</v>
      </c>
      <c r="H18" s="16" t="s">
        <v>330</v>
      </c>
      <c r="I18" s="16" t="s">
        <v>356</v>
      </c>
      <c r="J18" s="13">
        <v>0.2986111111111111</v>
      </c>
      <c r="K18" s="13">
        <v>0.29438657407407409</v>
      </c>
      <c r="L18" s="13">
        <v>0.31755787037037037</v>
      </c>
      <c r="M18" s="13">
        <v>0.31232638888888886</v>
      </c>
      <c r="N18" s="13">
        <v>0.30790509259259258</v>
      </c>
      <c r="O18" s="13">
        <v>0.33462962962962961</v>
      </c>
      <c r="P18" s="13">
        <v>0.34217592592592594</v>
      </c>
      <c r="Q18" s="13">
        <v>0.34810185185185183</v>
      </c>
      <c r="R18" s="23">
        <v>0.35635416666666669</v>
      </c>
      <c r="S18" s="23">
        <v>0.36418981481481483</v>
      </c>
      <c r="T18" s="17">
        <v>0.37103009259259262</v>
      </c>
      <c r="U18" s="17">
        <v>0.36125000000000002</v>
      </c>
      <c r="V18" s="17">
        <v>0.38085648148148149</v>
      </c>
      <c r="W18" s="17">
        <v>0.44024305555555554</v>
      </c>
      <c r="X18" s="17">
        <v>0.40747685185185184</v>
      </c>
      <c r="Y18" s="17">
        <v>0.4456134259259259</v>
      </c>
      <c r="Z18" s="14"/>
      <c r="AA18" s="16">
        <v>0</v>
      </c>
      <c r="AB18" s="17">
        <f t="shared" si="0"/>
        <v>0.14700231481481479</v>
      </c>
      <c r="AC18" s="18">
        <v>14</v>
      </c>
      <c r="AD18" s="18">
        <v>6</v>
      </c>
    </row>
    <row r="19" spans="1:30" x14ac:dyDescent="0.2">
      <c r="A19" s="16">
        <v>106</v>
      </c>
      <c r="B19" s="16" t="s">
        <v>390</v>
      </c>
      <c r="C19" s="16" t="s">
        <v>391</v>
      </c>
      <c r="D19" s="16" t="s">
        <v>116</v>
      </c>
      <c r="E19" s="16" t="s">
        <v>330</v>
      </c>
      <c r="F19" s="16" t="s">
        <v>392</v>
      </c>
      <c r="G19" s="16" t="s">
        <v>116</v>
      </c>
      <c r="H19" s="16" t="s">
        <v>332</v>
      </c>
      <c r="I19" s="16" t="s">
        <v>333</v>
      </c>
      <c r="J19" s="13">
        <v>0.2986111111111111</v>
      </c>
      <c r="K19" s="13">
        <v>0.31039351851851854</v>
      </c>
      <c r="L19" s="13">
        <v>0.31534722222222222</v>
      </c>
      <c r="M19" s="13">
        <v>0.31155092592592593</v>
      </c>
      <c r="N19" s="13">
        <v>0.30746527777777777</v>
      </c>
      <c r="O19" s="13">
        <v>0.3832638888888889</v>
      </c>
      <c r="P19" s="13">
        <v>0.37150462962962966</v>
      </c>
      <c r="Q19" s="13">
        <v>0.36563657407407407</v>
      </c>
      <c r="R19" s="13">
        <v>0.34206018518518516</v>
      </c>
      <c r="S19" s="13">
        <v>0.35127314814814814</v>
      </c>
      <c r="T19" s="17">
        <v>0.33590277777777777</v>
      </c>
      <c r="U19" s="17">
        <v>0.34611111111111109</v>
      </c>
      <c r="V19" s="17">
        <v>0.32805555555555554</v>
      </c>
      <c r="W19" s="17">
        <v>0.43041666666666667</v>
      </c>
      <c r="X19" s="17">
        <v>0.42291666666666666</v>
      </c>
      <c r="Y19" s="17">
        <v>0.45390046296296294</v>
      </c>
      <c r="Z19" s="14"/>
      <c r="AA19" s="16">
        <v>0</v>
      </c>
      <c r="AB19" s="17">
        <f t="shared" si="0"/>
        <v>0.15528935185185183</v>
      </c>
      <c r="AC19" s="18">
        <v>15</v>
      </c>
      <c r="AD19" s="18">
        <v>5</v>
      </c>
    </row>
    <row r="20" spans="1:30" x14ac:dyDescent="0.2">
      <c r="A20" s="16">
        <v>118</v>
      </c>
      <c r="B20" s="16" t="s">
        <v>393</v>
      </c>
      <c r="C20" s="16" t="s">
        <v>394</v>
      </c>
      <c r="D20" s="16" t="s">
        <v>395</v>
      </c>
      <c r="E20" s="16" t="s">
        <v>332</v>
      </c>
      <c r="F20" s="16" t="s">
        <v>396</v>
      </c>
      <c r="G20" s="16" t="s">
        <v>395</v>
      </c>
      <c r="H20" s="16" t="s">
        <v>330</v>
      </c>
      <c r="I20" s="16" t="s">
        <v>333</v>
      </c>
      <c r="J20" s="13">
        <v>0.2986111111111111</v>
      </c>
      <c r="K20" s="13">
        <v>0.3107638888888889</v>
      </c>
      <c r="L20" s="13">
        <v>0.31511574074074072</v>
      </c>
      <c r="M20" s="13">
        <v>0.31017361111111114</v>
      </c>
      <c r="N20" s="13">
        <v>0.30559027777777775</v>
      </c>
      <c r="O20" s="13">
        <v>0.33537037037037037</v>
      </c>
      <c r="P20" s="13">
        <v>0.34234953703703702</v>
      </c>
      <c r="Q20" s="13">
        <v>0.34781250000000002</v>
      </c>
      <c r="R20" s="23">
        <v>0.35618055555555556</v>
      </c>
      <c r="S20" s="23">
        <v>0.3639236111111111</v>
      </c>
      <c r="T20" s="17">
        <v>0.37034722222222222</v>
      </c>
      <c r="U20" s="17">
        <v>0.36193287037037036</v>
      </c>
      <c r="V20" s="17"/>
      <c r="W20" s="17">
        <v>0.41039351851851852</v>
      </c>
      <c r="X20" s="17">
        <v>0.40248842592592593</v>
      </c>
      <c r="Y20" s="17">
        <v>0.44028935185185186</v>
      </c>
      <c r="Z20" s="14" t="s">
        <v>397</v>
      </c>
      <c r="AA20" s="16">
        <v>20</v>
      </c>
      <c r="AB20" s="17">
        <f t="shared" si="0"/>
        <v>0.15556712962962965</v>
      </c>
      <c r="AC20" s="18">
        <v>16</v>
      </c>
      <c r="AD20" s="18">
        <v>4</v>
      </c>
    </row>
    <row r="21" spans="1:30" x14ac:dyDescent="0.2">
      <c r="A21" s="16">
        <v>110</v>
      </c>
      <c r="B21" s="16" t="s">
        <v>398</v>
      </c>
      <c r="C21" s="16" t="s">
        <v>399</v>
      </c>
      <c r="D21" s="16" t="s">
        <v>400</v>
      </c>
      <c r="E21" s="16" t="s">
        <v>330</v>
      </c>
      <c r="F21" s="16" t="s">
        <v>401</v>
      </c>
      <c r="G21" s="16" t="s">
        <v>400</v>
      </c>
      <c r="H21" s="16" t="s">
        <v>330</v>
      </c>
      <c r="I21" s="16" t="s">
        <v>338</v>
      </c>
      <c r="J21" s="13">
        <v>0.2986111111111111</v>
      </c>
      <c r="K21" s="13">
        <v>0.31394675925925924</v>
      </c>
      <c r="L21" s="13">
        <v>0.31851851851851853</v>
      </c>
      <c r="M21" s="13">
        <v>0.31209490740740742</v>
      </c>
      <c r="N21" s="13">
        <v>0.30618055555555557</v>
      </c>
      <c r="O21" s="13">
        <v>0.34318287037037037</v>
      </c>
      <c r="P21" s="13">
        <v>0.35197916666666668</v>
      </c>
      <c r="Q21" s="13">
        <v>0.36197916666666669</v>
      </c>
      <c r="R21" s="23">
        <v>0.38057870370370372</v>
      </c>
      <c r="S21" s="23">
        <v>0.37623842592592593</v>
      </c>
      <c r="T21" s="17">
        <v>0.38458333333333333</v>
      </c>
      <c r="U21" s="17">
        <v>0.37395833333333334</v>
      </c>
      <c r="V21" s="17">
        <v>0.39444444444444443</v>
      </c>
      <c r="W21" s="17">
        <v>0.43619212962962961</v>
      </c>
      <c r="X21" s="17">
        <v>0.42712962962962964</v>
      </c>
      <c r="Y21" s="17">
        <v>0.4582060185185185</v>
      </c>
      <c r="Z21" s="14"/>
      <c r="AA21" s="16">
        <v>0</v>
      </c>
      <c r="AB21" s="17">
        <f t="shared" si="0"/>
        <v>0.15959490740740739</v>
      </c>
      <c r="AC21" s="18">
        <v>17</v>
      </c>
      <c r="AD21" s="18">
        <v>5</v>
      </c>
    </row>
    <row r="22" spans="1:30" x14ac:dyDescent="0.2">
      <c r="A22" s="16">
        <v>120</v>
      </c>
      <c r="B22" s="16" t="s">
        <v>402</v>
      </c>
      <c r="C22" s="16" t="s">
        <v>279</v>
      </c>
      <c r="D22" s="16" t="s">
        <v>403</v>
      </c>
      <c r="E22" s="16" t="s">
        <v>330</v>
      </c>
      <c r="F22" s="16" t="s">
        <v>404</v>
      </c>
      <c r="G22" s="16" t="s">
        <v>405</v>
      </c>
      <c r="H22" s="16" t="s">
        <v>330</v>
      </c>
      <c r="I22" s="16" t="s">
        <v>356</v>
      </c>
      <c r="J22" s="13">
        <v>0.2986111111111111</v>
      </c>
      <c r="K22" s="13">
        <v>0.31387731481481479</v>
      </c>
      <c r="L22" s="13">
        <v>0.31828703703703703</v>
      </c>
      <c r="M22" s="13">
        <v>0.31194444444444447</v>
      </c>
      <c r="N22" s="13">
        <v>0.30730324074074072</v>
      </c>
      <c r="O22" s="13">
        <v>0.34322916666666664</v>
      </c>
      <c r="P22" s="13">
        <v>0.35203703703703704</v>
      </c>
      <c r="Q22" s="13">
        <v>0.36202546296296295</v>
      </c>
      <c r="R22" s="13">
        <v>0.38082175925925926</v>
      </c>
      <c r="S22" s="13">
        <v>0.37633101851851852</v>
      </c>
      <c r="T22" s="17">
        <v>0.38462962962962965</v>
      </c>
      <c r="U22" s="17">
        <v>0.3737847222222222</v>
      </c>
      <c r="V22" s="17">
        <v>0.39462962962962961</v>
      </c>
      <c r="W22" s="17">
        <v>0.4362847222222222</v>
      </c>
      <c r="X22" s="17">
        <v>0.42745370370370372</v>
      </c>
      <c r="Y22" s="17">
        <v>0.45848379629629632</v>
      </c>
      <c r="Z22" s="14"/>
      <c r="AA22" s="16">
        <v>0</v>
      </c>
      <c r="AB22" s="17">
        <f t="shared" si="0"/>
        <v>0.15987268518518521</v>
      </c>
      <c r="AC22" s="18">
        <v>18</v>
      </c>
      <c r="AD22" s="18">
        <v>7</v>
      </c>
    </row>
    <row r="23" spans="1:30" x14ac:dyDescent="0.2">
      <c r="A23" s="16">
        <v>127</v>
      </c>
      <c r="B23" s="16" t="s">
        <v>406</v>
      </c>
      <c r="C23" s="16" t="s">
        <v>407</v>
      </c>
      <c r="D23" s="16" t="s">
        <v>408</v>
      </c>
      <c r="E23" s="16" t="s">
        <v>330</v>
      </c>
      <c r="F23" s="16" t="s">
        <v>409</v>
      </c>
      <c r="G23" s="16" t="s">
        <v>410</v>
      </c>
      <c r="H23" s="16" t="s">
        <v>332</v>
      </c>
      <c r="I23" s="16" t="s">
        <v>333</v>
      </c>
      <c r="J23" s="13">
        <v>0.2986111111111111</v>
      </c>
      <c r="K23" s="13">
        <v>0.29375000000000001</v>
      </c>
      <c r="L23" s="13">
        <v>0.30509259259259258</v>
      </c>
      <c r="M23" s="13">
        <v>0.31</v>
      </c>
      <c r="N23" s="13">
        <v>0.31519675925925927</v>
      </c>
      <c r="O23" s="13">
        <v>0.3830324074074074</v>
      </c>
      <c r="P23" s="13">
        <v>0.37170138888888887</v>
      </c>
      <c r="Q23" s="13">
        <v>0.36541666666666667</v>
      </c>
      <c r="R23" s="13">
        <v>0.35835648148148147</v>
      </c>
      <c r="S23" s="13">
        <v>0.35072916666666665</v>
      </c>
      <c r="T23" s="17">
        <v>0.34444444444444444</v>
      </c>
      <c r="U23" s="17">
        <v>0.35343750000000002</v>
      </c>
      <c r="V23" s="17">
        <v>0.33629629629629632</v>
      </c>
      <c r="W23" s="17">
        <v>0.43103009259259262</v>
      </c>
      <c r="X23" s="17">
        <v>0.4259027777777778</v>
      </c>
      <c r="Y23" s="17">
        <v>0.45937499999999998</v>
      </c>
      <c r="Z23" s="14"/>
      <c r="AA23" s="16">
        <v>0</v>
      </c>
      <c r="AB23" s="17">
        <f t="shared" si="0"/>
        <v>0.16076388888888887</v>
      </c>
      <c r="AC23" s="18">
        <v>19</v>
      </c>
      <c r="AD23" s="18">
        <v>6</v>
      </c>
    </row>
    <row r="24" spans="1:30" x14ac:dyDescent="0.2">
      <c r="A24" s="16">
        <v>111</v>
      </c>
      <c r="B24" s="16" t="s">
        <v>411</v>
      </c>
      <c r="C24" s="16" t="s">
        <v>412</v>
      </c>
      <c r="D24" s="16" t="s">
        <v>413</v>
      </c>
      <c r="E24" s="16" t="s">
        <v>330</v>
      </c>
      <c r="F24" s="16" t="s">
        <v>414</v>
      </c>
      <c r="G24" s="16" t="s">
        <v>413</v>
      </c>
      <c r="H24" s="16" t="s">
        <v>330</v>
      </c>
      <c r="I24" s="16" t="s">
        <v>356</v>
      </c>
      <c r="J24" s="13">
        <v>0.2986111111111111</v>
      </c>
      <c r="K24" s="13">
        <v>0.3140162037037037</v>
      </c>
      <c r="L24" s="13">
        <v>0.31855324074074076</v>
      </c>
      <c r="M24" s="13">
        <v>0.31215277777777778</v>
      </c>
      <c r="N24" s="13">
        <v>0.30628472222222225</v>
      </c>
      <c r="O24" s="13">
        <v>0.34399305555555554</v>
      </c>
      <c r="P24" s="13">
        <v>0.35222222222222221</v>
      </c>
      <c r="Q24" s="13">
        <v>0.36241898148148149</v>
      </c>
      <c r="R24" s="23">
        <v>0.38103009259259257</v>
      </c>
      <c r="S24" s="23">
        <v>0.37638888888888888</v>
      </c>
      <c r="T24" s="17">
        <v>0.38500000000000001</v>
      </c>
      <c r="U24" s="17">
        <v>0.37391203703703701</v>
      </c>
      <c r="V24" s="17">
        <v>0.3949537037037037</v>
      </c>
      <c r="W24" s="17">
        <v>0.43660879629629629</v>
      </c>
      <c r="X24" s="17">
        <v>0.42884259259259261</v>
      </c>
      <c r="Y24" s="17">
        <v>0.45974537037037039</v>
      </c>
      <c r="Z24" s="14"/>
      <c r="AA24" s="16">
        <v>0</v>
      </c>
      <c r="AB24" s="17">
        <f t="shared" si="0"/>
        <v>0.16113425925925928</v>
      </c>
      <c r="AC24" s="18">
        <v>20</v>
      </c>
      <c r="AD24" s="18">
        <v>8</v>
      </c>
    </row>
    <row r="25" spans="1:30" x14ac:dyDescent="0.2">
      <c r="A25" s="16">
        <v>102</v>
      </c>
      <c r="B25" s="16" t="s">
        <v>415</v>
      </c>
      <c r="C25" s="16" t="s">
        <v>102</v>
      </c>
      <c r="D25" s="16" t="s">
        <v>416</v>
      </c>
      <c r="E25" s="16" t="s">
        <v>330</v>
      </c>
      <c r="F25" s="16" t="s">
        <v>417</v>
      </c>
      <c r="G25" s="16" t="s">
        <v>416</v>
      </c>
      <c r="H25" s="16" t="s">
        <v>330</v>
      </c>
      <c r="I25" s="16" t="s">
        <v>338</v>
      </c>
      <c r="J25" s="13">
        <v>0.2986111111111111</v>
      </c>
      <c r="K25" s="13">
        <v>0.29418981481481482</v>
      </c>
      <c r="L25" s="13">
        <v>0.3042361111111111</v>
      </c>
      <c r="M25" s="13">
        <v>0.31410879629629629</v>
      </c>
      <c r="N25" s="13">
        <v>0.30954861111111109</v>
      </c>
      <c r="O25" s="13">
        <v>0.33818287037037037</v>
      </c>
      <c r="P25" s="13">
        <v>0.34962962962962962</v>
      </c>
      <c r="Q25" s="13">
        <v>0.36100694444444442</v>
      </c>
      <c r="R25" s="23">
        <v>0.38097222222222221</v>
      </c>
      <c r="S25" s="23">
        <v>0.38853009259259258</v>
      </c>
      <c r="T25" s="17">
        <v>0.37593749999999998</v>
      </c>
      <c r="U25" s="17">
        <v>0.385625</v>
      </c>
      <c r="V25" s="17">
        <v>0.40488425925925925</v>
      </c>
      <c r="W25" s="17">
        <v>0.44373842592592594</v>
      </c>
      <c r="X25" s="17">
        <v>0.43355324074074075</v>
      </c>
      <c r="Y25" s="17">
        <v>0.46230324074074075</v>
      </c>
      <c r="Z25" s="14"/>
      <c r="AA25" s="16">
        <v>0</v>
      </c>
      <c r="AB25" s="17">
        <f t="shared" si="0"/>
        <v>0.16369212962962965</v>
      </c>
      <c r="AC25" s="18">
        <v>21</v>
      </c>
      <c r="AD25" s="18">
        <v>6</v>
      </c>
    </row>
    <row r="26" spans="1:30" x14ac:dyDescent="0.2">
      <c r="A26" s="16">
        <v>122</v>
      </c>
      <c r="B26" s="16" t="s">
        <v>418</v>
      </c>
      <c r="C26" s="16" t="s">
        <v>419</v>
      </c>
      <c r="D26" s="16" t="s">
        <v>420</v>
      </c>
      <c r="E26" s="16" t="s">
        <v>332</v>
      </c>
      <c r="F26" s="16" t="s">
        <v>421</v>
      </c>
      <c r="G26" s="16" t="s">
        <v>422</v>
      </c>
      <c r="H26" s="16" t="s">
        <v>332</v>
      </c>
      <c r="I26" s="16" t="s">
        <v>366</v>
      </c>
      <c r="J26" s="13">
        <v>0.2986111111111111</v>
      </c>
      <c r="K26" s="13">
        <v>0.31418981481481484</v>
      </c>
      <c r="L26" s="13">
        <v>0.31841435185185185</v>
      </c>
      <c r="M26" s="13">
        <v>0.31283564814814813</v>
      </c>
      <c r="N26" s="13">
        <v>0.30690972222222224</v>
      </c>
      <c r="O26" s="13">
        <v>0.39104166666666668</v>
      </c>
      <c r="P26" s="13">
        <v>0.37172453703703706</v>
      </c>
      <c r="Q26" s="13">
        <v>0.36623842592592593</v>
      </c>
      <c r="R26" s="23">
        <v>0.35771990740740739</v>
      </c>
      <c r="S26" s="23">
        <v>0.34991898148148148</v>
      </c>
      <c r="T26" s="17">
        <v>0.3402662037037037</v>
      </c>
      <c r="U26" s="17">
        <v>0.35281249999999997</v>
      </c>
      <c r="V26" s="17">
        <v>0.33478009259259262</v>
      </c>
      <c r="W26" s="17">
        <v>0.44016203703703705</v>
      </c>
      <c r="X26" s="17">
        <v>0.43225694444444446</v>
      </c>
      <c r="Y26" s="17">
        <v>0.46497685185185184</v>
      </c>
      <c r="Z26" s="14"/>
      <c r="AA26" s="16">
        <v>0</v>
      </c>
      <c r="AB26" s="17">
        <f t="shared" si="0"/>
        <v>0.16636574074074073</v>
      </c>
      <c r="AC26" s="18">
        <v>22</v>
      </c>
      <c r="AD26" s="18">
        <v>2</v>
      </c>
    </row>
    <row r="27" spans="1:30" x14ac:dyDescent="0.2">
      <c r="A27" s="16">
        <v>121</v>
      </c>
      <c r="B27" s="16" t="s">
        <v>423</v>
      </c>
      <c r="C27" s="16" t="s">
        <v>424</v>
      </c>
      <c r="D27" s="16" t="s">
        <v>425</v>
      </c>
      <c r="E27" s="16" t="s">
        <v>332</v>
      </c>
      <c r="F27" s="16" t="s">
        <v>426</v>
      </c>
      <c r="G27" s="16" t="s">
        <v>427</v>
      </c>
      <c r="H27" s="16" t="s">
        <v>332</v>
      </c>
      <c r="I27" s="16" t="s">
        <v>366</v>
      </c>
      <c r="J27" s="13">
        <v>0.2986111111111111</v>
      </c>
      <c r="K27" s="13">
        <v>0.31407407407407406</v>
      </c>
      <c r="L27" s="13">
        <v>0.31811342592592595</v>
      </c>
      <c r="M27" s="13">
        <v>0.31200231481481483</v>
      </c>
      <c r="N27" s="13">
        <v>0.30577546296296299</v>
      </c>
      <c r="O27" s="13">
        <v>0.39071759259259259</v>
      </c>
      <c r="P27" s="13">
        <v>0.37222222222222223</v>
      </c>
      <c r="Q27" s="13">
        <v>0.36593750000000003</v>
      </c>
      <c r="R27" s="13">
        <v>0.35723379629629631</v>
      </c>
      <c r="S27" s="13">
        <v>0.34998842592592594</v>
      </c>
      <c r="T27" s="17">
        <v>0.33969907407407407</v>
      </c>
      <c r="U27" s="17">
        <v>0.3526273148148148</v>
      </c>
      <c r="V27" s="17">
        <v>0.33219907407407406</v>
      </c>
      <c r="W27" s="17">
        <v>0.4400115740740741</v>
      </c>
      <c r="X27" s="17">
        <v>0.43190972222222224</v>
      </c>
      <c r="Y27" s="17">
        <v>0.46501157407407406</v>
      </c>
      <c r="Z27" s="14"/>
      <c r="AA27" s="16">
        <v>0</v>
      </c>
      <c r="AB27" s="17">
        <f t="shared" si="0"/>
        <v>0.16640046296296296</v>
      </c>
      <c r="AC27" s="18">
        <v>23</v>
      </c>
      <c r="AD27" s="18">
        <v>3</v>
      </c>
    </row>
    <row r="28" spans="1:30" x14ac:dyDescent="0.2">
      <c r="A28" s="16">
        <v>117</v>
      </c>
      <c r="B28" s="16" t="s">
        <v>428</v>
      </c>
      <c r="C28" s="16" t="s">
        <v>429</v>
      </c>
      <c r="D28" s="16" t="s">
        <v>430</v>
      </c>
      <c r="E28" s="16" t="s">
        <v>332</v>
      </c>
      <c r="F28" s="16" t="s">
        <v>431</v>
      </c>
      <c r="G28" s="16" t="s">
        <v>432</v>
      </c>
      <c r="H28" s="16" t="s">
        <v>332</v>
      </c>
      <c r="I28" s="16" t="s">
        <v>366</v>
      </c>
      <c r="J28" s="13">
        <v>0.2986111111111111</v>
      </c>
      <c r="K28" s="13">
        <v>0.3117361111111111</v>
      </c>
      <c r="L28" s="13">
        <v>0.31648148148148147</v>
      </c>
      <c r="M28" s="13">
        <v>0.31006944444444445</v>
      </c>
      <c r="N28" s="13">
        <v>0.30572916666666666</v>
      </c>
      <c r="O28" s="13">
        <v>0.33211805555555557</v>
      </c>
      <c r="P28" s="13">
        <v>0.34983796296296299</v>
      </c>
      <c r="Q28" s="13">
        <v>0.34297453703703706</v>
      </c>
      <c r="R28" s="23">
        <v>0.37835648148148149</v>
      </c>
      <c r="S28" s="23">
        <v>0.36216435185185186</v>
      </c>
      <c r="T28" s="17">
        <v>0.38396990740740738</v>
      </c>
      <c r="U28" s="17">
        <v>0.35995370370370372</v>
      </c>
      <c r="V28" s="17">
        <v>0.39528935185185188</v>
      </c>
      <c r="W28" s="17"/>
      <c r="X28" s="17">
        <v>0.42798611111111112</v>
      </c>
      <c r="Y28" s="17">
        <v>0.45726851851851852</v>
      </c>
      <c r="Z28" s="14" t="s">
        <v>433</v>
      </c>
      <c r="AA28" s="16">
        <v>20</v>
      </c>
      <c r="AB28" s="17">
        <f t="shared" si="0"/>
        <v>0.17254629629629631</v>
      </c>
      <c r="AC28" s="18">
        <v>24</v>
      </c>
      <c r="AD28" s="18">
        <v>4</v>
      </c>
    </row>
    <row r="29" spans="1:30" x14ac:dyDescent="0.2">
      <c r="A29" s="16">
        <v>101</v>
      </c>
      <c r="B29" s="16" t="s">
        <v>434</v>
      </c>
      <c r="C29" s="16" t="s">
        <v>435</v>
      </c>
      <c r="D29" s="16" t="s">
        <v>436</v>
      </c>
      <c r="E29" s="16" t="s">
        <v>332</v>
      </c>
      <c r="F29" s="16" t="s">
        <v>437</v>
      </c>
      <c r="G29" s="16" t="s">
        <v>438</v>
      </c>
      <c r="H29" s="16" t="s">
        <v>332</v>
      </c>
      <c r="I29" s="16" t="s">
        <v>366</v>
      </c>
      <c r="J29" s="13">
        <v>0.2986111111111111</v>
      </c>
      <c r="K29" s="13"/>
      <c r="L29" s="13">
        <v>0.31799768518518517</v>
      </c>
      <c r="M29" s="13">
        <v>0.31288194444444445</v>
      </c>
      <c r="N29" s="13">
        <v>0.30707175925925928</v>
      </c>
      <c r="O29" s="13">
        <v>0.34618055555555555</v>
      </c>
      <c r="P29" s="13">
        <v>0.35767361111111112</v>
      </c>
      <c r="Q29" s="13">
        <v>0.36583333333333334</v>
      </c>
      <c r="R29" s="13">
        <v>0.37712962962962965</v>
      </c>
      <c r="S29" s="13">
        <v>0.38415509259259262</v>
      </c>
      <c r="T29" s="17">
        <v>0.39077546296296295</v>
      </c>
      <c r="U29" s="17">
        <v>0.3815972222222222</v>
      </c>
      <c r="V29" s="17">
        <v>0.39748842592592593</v>
      </c>
      <c r="W29" s="17">
        <v>0.44100694444444444</v>
      </c>
      <c r="X29" s="17">
        <v>0.4321875</v>
      </c>
      <c r="Y29" s="17">
        <v>0.46318287037037037</v>
      </c>
      <c r="Z29" s="14" t="s">
        <v>439</v>
      </c>
      <c r="AA29" s="16">
        <v>20</v>
      </c>
      <c r="AB29" s="17">
        <f t="shared" si="0"/>
        <v>0.17846064814814816</v>
      </c>
      <c r="AC29" s="18">
        <v>25</v>
      </c>
      <c r="AD29" s="18">
        <v>5</v>
      </c>
    </row>
    <row r="30" spans="1:30" x14ac:dyDescent="0.2">
      <c r="A30" s="16">
        <v>104</v>
      </c>
      <c r="B30" s="16" t="s">
        <v>440</v>
      </c>
      <c r="C30" s="16" t="s">
        <v>441</v>
      </c>
      <c r="D30" s="16" t="s">
        <v>442</v>
      </c>
      <c r="E30" s="16" t="s">
        <v>332</v>
      </c>
      <c r="F30" s="16" t="s">
        <v>443</v>
      </c>
      <c r="G30" s="16" t="s">
        <v>444</v>
      </c>
      <c r="H30" s="16" t="s">
        <v>332</v>
      </c>
      <c r="I30" s="16" t="s">
        <v>356</v>
      </c>
      <c r="J30" s="13">
        <v>0.2986111111111111</v>
      </c>
      <c r="K30" s="13">
        <v>0.33913194444444444</v>
      </c>
      <c r="L30" s="13">
        <v>0.33894675925925927</v>
      </c>
      <c r="M30" s="13">
        <v>0.32920138888888889</v>
      </c>
      <c r="N30" s="13">
        <v>0.3182638888888889</v>
      </c>
      <c r="O30" s="13">
        <v>0.45883101851851854</v>
      </c>
      <c r="P30" s="13">
        <v>0.43989583333333332</v>
      </c>
      <c r="Q30" s="13">
        <v>0.42958333333333332</v>
      </c>
      <c r="R30" s="13">
        <v>0.37806712962962963</v>
      </c>
      <c r="S30" s="13">
        <v>0.39327546296296295</v>
      </c>
      <c r="T30" s="17">
        <v>0.37009259259259258</v>
      </c>
      <c r="U30" s="17">
        <v>0.38901620370370371</v>
      </c>
      <c r="V30" s="17">
        <v>0.36116898148148147</v>
      </c>
      <c r="W30" s="17"/>
      <c r="X30" s="17"/>
      <c r="Y30" s="17">
        <v>0.47605324074074074</v>
      </c>
      <c r="Z30" s="14" t="s">
        <v>445</v>
      </c>
      <c r="AA30" s="16">
        <v>40</v>
      </c>
      <c r="AB30" s="17">
        <f t="shared" si="0"/>
        <v>0.20521990740740742</v>
      </c>
      <c r="AC30" s="18">
        <v>26</v>
      </c>
      <c r="AD30" s="18">
        <v>9</v>
      </c>
    </row>
    <row r="31" spans="1:30" x14ac:dyDescent="0.2">
      <c r="A31" s="16">
        <v>125</v>
      </c>
      <c r="B31" s="16" t="s">
        <v>446</v>
      </c>
      <c r="C31" s="16" t="s">
        <v>447</v>
      </c>
      <c r="D31" s="16" t="s">
        <v>448</v>
      </c>
      <c r="E31" s="16" t="s">
        <v>332</v>
      </c>
      <c r="F31" s="16" t="s">
        <v>449</v>
      </c>
      <c r="G31" s="16" t="s">
        <v>448</v>
      </c>
      <c r="H31" s="16" t="s">
        <v>330</v>
      </c>
      <c r="I31" s="16" t="s">
        <v>333</v>
      </c>
      <c r="J31" s="13">
        <v>0.2986111111111111</v>
      </c>
      <c r="K31" s="13"/>
      <c r="L31" s="13"/>
      <c r="M31" s="13"/>
      <c r="N31" s="13"/>
      <c r="O31" s="13"/>
      <c r="P31" s="13"/>
      <c r="Q31" s="13"/>
      <c r="R31" s="13"/>
      <c r="S31" s="13"/>
      <c r="T31" s="17"/>
      <c r="U31" s="17"/>
      <c r="V31" s="18"/>
      <c r="W31" s="17"/>
      <c r="X31" s="17"/>
      <c r="Y31" s="18"/>
      <c r="Z31" s="14"/>
      <c r="AA31" s="18"/>
      <c r="AB31" s="17" t="s">
        <v>228</v>
      </c>
      <c r="AC31" s="16"/>
      <c r="AD31"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ARWS FULL 24H</vt:lpstr>
      <vt:lpstr>ALL FULL 24H</vt:lpstr>
      <vt:lpstr>HALF 12H</vt:lpstr>
      <vt:lpstr>MINI 4H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2024-08-26T10:38:31Z</dcterms:created>
  <dcterms:modified xsi:type="dcterms:W3CDTF">2024-08-27T05:23:29Z</dcterms:modified>
</cp:coreProperties>
</file>